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riannedahllied/Documents/RPVH/"/>
    </mc:Choice>
  </mc:AlternateContent>
  <xr:revisionPtr revIDLastSave="0" documentId="8_{BF1A72BB-386B-294D-B3CD-F7E98D3E8D85}" xr6:coauthVersionLast="36" xr6:coauthVersionMax="36" xr10:uidLastSave="{00000000-0000-0000-0000-000000000000}"/>
  <bookViews>
    <workbookView xWindow="0" yWindow="460" windowWidth="24000" windowHeight="9520" xr2:uid="{00000000-000D-0000-FFFF-FFFF00000000}"/>
  </bookViews>
  <sheets>
    <sheet name="2015" sheetId="7" r:id="rId1"/>
  </sheets>
  <calcPr calcId="179021"/>
</workbook>
</file>

<file path=xl/calcChain.xml><?xml version="1.0" encoding="utf-8"?>
<calcChain xmlns="http://schemas.openxmlformats.org/spreadsheetml/2006/main">
  <c r="C132" i="7" l="1"/>
  <c r="D132" i="7"/>
  <c r="E132" i="7"/>
  <c r="F132" i="7"/>
  <c r="G132" i="7"/>
  <c r="H132" i="7"/>
  <c r="H60" i="7"/>
  <c r="H59" i="7"/>
  <c r="H58" i="7"/>
  <c r="H24" i="7"/>
  <c r="H57" i="7"/>
  <c r="H34" i="7"/>
  <c r="H56" i="7"/>
  <c r="G60" i="7"/>
  <c r="G59" i="7"/>
  <c r="G58" i="7"/>
  <c r="G24" i="7"/>
  <c r="G57" i="7"/>
  <c r="G34" i="7"/>
  <c r="G56" i="7"/>
  <c r="F60" i="7"/>
  <c r="F59" i="7"/>
  <c r="F58" i="7"/>
  <c r="F24" i="7"/>
  <c r="F57" i="7"/>
  <c r="F34" i="7"/>
  <c r="F56" i="7"/>
  <c r="E60" i="7"/>
  <c r="E59" i="7"/>
  <c r="E58" i="7"/>
  <c r="E24" i="7"/>
  <c r="E57" i="7"/>
  <c r="E34" i="7"/>
  <c r="E56" i="7"/>
  <c r="D60" i="7"/>
  <c r="D59" i="7"/>
  <c r="D58" i="7"/>
  <c r="D24" i="7"/>
  <c r="D57" i="7"/>
  <c r="D34" i="7"/>
  <c r="D56" i="7"/>
  <c r="C60" i="7"/>
  <c r="C59" i="7"/>
  <c r="C58" i="7"/>
  <c r="C24" i="7"/>
  <c r="C57" i="7"/>
  <c r="C34" i="7"/>
  <c r="C56" i="7"/>
  <c r="A58" i="7" l="1"/>
  <c r="A132" i="7"/>
  <c r="A59" i="7"/>
  <c r="A56" i="7"/>
  <c r="A57" i="7"/>
  <c r="A60" i="7"/>
  <c r="A34" i="7"/>
  <c r="A24" i="7"/>
  <c r="H55" i="7"/>
  <c r="H27" i="7"/>
  <c r="H54" i="7"/>
  <c r="H53" i="7"/>
  <c r="H52" i="7"/>
  <c r="H51" i="7"/>
  <c r="H20" i="7"/>
  <c r="H18" i="7"/>
  <c r="H50" i="7"/>
  <c r="G55" i="7"/>
  <c r="G27" i="7"/>
  <c r="G54" i="7"/>
  <c r="G53" i="7"/>
  <c r="G52" i="7"/>
  <c r="G51" i="7"/>
  <c r="G20" i="7"/>
  <c r="G18" i="7"/>
  <c r="G50" i="7"/>
  <c r="F55" i="7"/>
  <c r="F27" i="7"/>
  <c r="F54" i="7"/>
  <c r="F53" i="7"/>
  <c r="F52" i="7"/>
  <c r="F51" i="7"/>
  <c r="F20" i="7"/>
  <c r="F18" i="7"/>
  <c r="F50" i="7"/>
  <c r="E55" i="7"/>
  <c r="E27" i="7"/>
  <c r="E54" i="7"/>
  <c r="E53" i="7"/>
  <c r="E52" i="7"/>
  <c r="E51" i="7"/>
  <c r="E20" i="7"/>
  <c r="E18" i="7"/>
  <c r="E50" i="7"/>
  <c r="D54" i="7"/>
  <c r="D53" i="7"/>
  <c r="D52" i="7"/>
  <c r="D51" i="7"/>
  <c r="D20" i="7"/>
  <c r="D18" i="7"/>
  <c r="D50" i="7"/>
  <c r="C54" i="7"/>
  <c r="C53" i="7"/>
  <c r="C52" i="7"/>
  <c r="C51" i="7"/>
  <c r="C20" i="7"/>
  <c r="C18" i="7"/>
  <c r="C50" i="7"/>
  <c r="A52" i="7" l="1"/>
  <c r="A18" i="7"/>
  <c r="A50" i="7"/>
  <c r="A53" i="7"/>
  <c r="A54" i="7"/>
  <c r="A51" i="7"/>
  <c r="A20" i="7"/>
  <c r="H29" i="7"/>
  <c r="H49" i="7"/>
  <c r="H15" i="7"/>
  <c r="H28" i="7"/>
  <c r="H36" i="7"/>
  <c r="H33" i="7"/>
  <c r="G29" i="7"/>
  <c r="G49" i="7"/>
  <c r="G15" i="7"/>
  <c r="G28" i="7"/>
  <c r="G36" i="7"/>
  <c r="G33" i="7"/>
  <c r="F29" i="7"/>
  <c r="F49" i="7"/>
  <c r="F15" i="7"/>
  <c r="F28" i="7"/>
  <c r="F36" i="7"/>
  <c r="F33" i="7"/>
  <c r="E29" i="7"/>
  <c r="E49" i="7"/>
  <c r="E15" i="7"/>
  <c r="E28" i="7"/>
  <c r="E36" i="7"/>
  <c r="E33" i="7"/>
  <c r="E48" i="7"/>
  <c r="D27" i="7"/>
  <c r="D29" i="7"/>
  <c r="D49" i="7"/>
  <c r="D15" i="7"/>
  <c r="D28" i="7"/>
  <c r="D36" i="7"/>
  <c r="D33" i="7"/>
  <c r="C27" i="7"/>
  <c r="C29" i="7"/>
  <c r="C49" i="7"/>
  <c r="C15" i="7"/>
  <c r="C28" i="7"/>
  <c r="C36" i="7"/>
  <c r="C33" i="7"/>
  <c r="A27" i="7" l="1"/>
  <c r="A29" i="7"/>
  <c r="A49" i="7"/>
  <c r="A15" i="7"/>
  <c r="A28" i="7"/>
  <c r="A36" i="7"/>
  <c r="A33" i="7"/>
  <c r="F65" i="7"/>
  <c r="G65" i="7"/>
  <c r="H65" i="7"/>
  <c r="C44" i="7" l="1"/>
  <c r="H96" i="7" l="1"/>
  <c r="H81" i="7"/>
  <c r="H131" i="7"/>
  <c r="H130" i="7"/>
  <c r="H92" i="7"/>
  <c r="H83" i="7"/>
  <c r="H129" i="7"/>
  <c r="H93" i="7"/>
  <c r="G133" i="7" l="1"/>
  <c r="G96" i="7"/>
  <c r="G81" i="7"/>
  <c r="G131" i="7"/>
  <c r="G130" i="7"/>
  <c r="G92" i="7"/>
  <c r="G83" i="7"/>
  <c r="G129" i="7"/>
  <c r="G93" i="7"/>
  <c r="F96" i="7"/>
  <c r="F81" i="7"/>
  <c r="F131" i="7"/>
  <c r="F130" i="7"/>
  <c r="F92" i="7"/>
  <c r="F83" i="7"/>
  <c r="F129" i="7"/>
  <c r="F93" i="7"/>
  <c r="E96" i="7"/>
  <c r="E81" i="7"/>
  <c r="E131" i="7"/>
  <c r="E130" i="7"/>
  <c r="E92" i="7"/>
  <c r="E83" i="7"/>
  <c r="E129" i="7"/>
  <c r="E93" i="7"/>
  <c r="D96" i="7"/>
  <c r="D81" i="7"/>
  <c r="D131" i="7"/>
  <c r="D130" i="7"/>
  <c r="D92" i="7"/>
  <c r="D83" i="7"/>
  <c r="D129" i="7"/>
  <c r="D93" i="7"/>
  <c r="C96" i="7"/>
  <c r="C81" i="7"/>
  <c r="C131" i="7"/>
  <c r="C130" i="7"/>
  <c r="C92" i="7"/>
  <c r="C83" i="7"/>
  <c r="C129" i="7"/>
  <c r="C93" i="7"/>
  <c r="A96" i="7" l="1"/>
  <c r="A81" i="7"/>
  <c r="A130" i="7"/>
  <c r="A92" i="7"/>
  <c r="A93" i="7"/>
  <c r="A83" i="7"/>
  <c r="A129" i="7"/>
  <c r="A131" i="7"/>
  <c r="H85" i="7"/>
  <c r="H94" i="7"/>
  <c r="H73" i="7"/>
  <c r="H116" i="7"/>
  <c r="H95" i="7"/>
  <c r="H118" i="7"/>
  <c r="H128" i="7"/>
  <c r="H67" i="7"/>
  <c r="G85" i="7"/>
  <c r="G94" i="7"/>
  <c r="G73" i="7"/>
  <c r="G116" i="7"/>
  <c r="G95" i="7"/>
  <c r="G118" i="7"/>
  <c r="G128" i="7"/>
  <c r="G67" i="7"/>
  <c r="F85" i="7" l="1"/>
  <c r="F94" i="7"/>
  <c r="F73" i="7"/>
  <c r="F116" i="7"/>
  <c r="F95" i="7"/>
  <c r="F118" i="7"/>
  <c r="F128" i="7"/>
  <c r="F67" i="7"/>
  <c r="E85" i="7"/>
  <c r="E94" i="7"/>
  <c r="E73" i="7"/>
  <c r="E116" i="7"/>
  <c r="E95" i="7"/>
  <c r="E118" i="7"/>
  <c r="E128" i="7"/>
  <c r="E67" i="7"/>
  <c r="D85" i="7" l="1"/>
  <c r="A85" i="7" s="1"/>
  <c r="D94" i="7"/>
  <c r="A94" i="7" s="1"/>
  <c r="D73" i="7"/>
  <c r="A73" i="7" s="1"/>
  <c r="D116" i="7"/>
  <c r="A116" i="7" s="1"/>
  <c r="D95" i="7"/>
  <c r="A95" i="7" s="1"/>
  <c r="D118" i="7"/>
  <c r="A118" i="7" s="1"/>
  <c r="D128" i="7"/>
  <c r="A128" i="7" s="1"/>
  <c r="D67" i="7"/>
  <c r="A67" i="7" s="1"/>
  <c r="C85" i="7"/>
  <c r="C94" i="7"/>
  <c r="C73" i="7"/>
  <c r="C116" i="7"/>
  <c r="C95" i="7"/>
  <c r="C118" i="7"/>
  <c r="C128" i="7"/>
  <c r="C67" i="7"/>
  <c r="E127" i="7" l="1"/>
  <c r="E74" i="7"/>
  <c r="E65" i="7"/>
  <c r="E89" i="7"/>
  <c r="E126" i="7"/>
  <c r="D127" i="7"/>
  <c r="D74" i="7"/>
  <c r="D65" i="7"/>
  <c r="D89" i="7"/>
  <c r="D126" i="7"/>
  <c r="C127" i="7"/>
  <c r="C74" i="7"/>
  <c r="C65" i="7"/>
  <c r="C89" i="7"/>
  <c r="C126" i="7"/>
  <c r="H127" i="7"/>
  <c r="H109" i="7"/>
  <c r="H107" i="7"/>
  <c r="H97" i="7"/>
  <c r="A89" i="7" l="1"/>
  <c r="A74" i="7"/>
  <c r="A126" i="7"/>
  <c r="A65" i="7"/>
  <c r="G127" i="7"/>
  <c r="G109" i="7"/>
  <c r="G107" i="7"/>
  <c r="G97" i="7"/>
  <c r="F127" i="7"/>
  <c r="A127" i="7" s="1"/>
  <c r="F109" i="7"/>
  <c r="F107" i="7"/>
  <c r="F97" i="7"/>
  <c r="E109" i="7"/>
  <c r="E107" i="7"/>
  <c r="E97" i="7"/>
  <c r="D109" i="7"/>
  <c r="D107" i="7"/>
  <c r="D97" i="7"/>
  <c r="C109" i="7"/>
  <c r="C107" i="7"/>
  <c r="C97" i="7"/>
  <c r="A109" i="7" l="1"/>
  <c r="A107" i="7"/>
  <c r="A97" i="7"/>
  <c r="D84" i="7"/>
  <c r="C70" i="7" l="1"/>
  <c r="C119" i="7" l="1"/>
  <c r="D119" i="7"/>
  <c r="E119" i="7"/>
  <c r="F119" i="7"/>
  <c r="G119" i="7"/>
  <c r="H119" i="7"/>
  <c r="C100" i="7"/>
  <c r="D100" i="7"/>
  <c r="E100" i="7"/>
  <c r="F100" i="7"/>
  <c r="G100" i="7"/>
  <c r="H100" i="7"/>
  <c r="C98" i="7"/>
  <c r="D98" i="7"/>
  <c r="E98" i="7"/>
  <c r="F98" i="7"/>
  <c r="G98" i="7"/>
  <c r="H98" i="7"/>
  <c r="C9" i="7"/>
  <c r="D9" i="7"/>
  <c r="E9" i="7"/>
  <c r="F9" i="7"/>
  <c r="G9" i="7"/>
  <c r="H9" i="7"/>
  <c r="C78" i="7"/>
  <c r="D78" i="7"/>
  <c r="E78" i="7"/>
  <c r="F78" i="7"/>
  <c r="G78" i="7"/>
  <c r="H78" i="7"/>
  <c r="C91" i="7"/>
  <c r="D91" i="7"/>
  <c r="E91" i="7"/>
  <c r="F91" i="7"/>
  <c r="G91" i="7"/>
  <c r="H91" i="7"/>
  <c r="C86" i="7"/>
  <c r="D86" i="7"/>
  <c r="E86" i="7"/>
  <c r="F86" i="7"/>
  <c r="G86" i="7"/>
  <c r="H86" i="7"/>
  <c r="C113" i="7"/>
  <c r="D113" i="7"/>
  <c r="E113" i="7"/>
  <c r="F113" i="7"/>
  <c r="G113" i="7"/>
  <c r="H113" i="7"/>
  <c r="C45" i="7"/>
  <c r="D45" i="7"/>
  <c r="E45" i="7"/>
  <c r="F45" i="7"/>
  <c r="G45" i="7"/>
  <c r="H45" i="7"/>
  <c r="C40" i="7"/>
  <c r="D40" i="7"/>
  <c r="E40" i="7"/>
  <c r="F40" i="7"/>
  <c r="G40" i="7"/>
  <c r="H40" i="7"/>
  <c r="C123" i="7"/>
  <c r="D123" i="7"/>
  <c r="E123" i="7"/>
  <c r="F123" i="7"/>
  <c r="G123" i="7"/>
  <c r="H123" i="7"/>
  <c r="C87" i="7"/>
  <c r="D87" i="7"/>
  <c r="E87" i="7"/>
  <c r="F87" i="7"/>
  <c r="G87" i="7"/>
  <c r="H87" i="7"/>
  <c r="C101" i="7"/>
  <c r="D101" i="7"/>
  <c r="E101" i="7"/>
  <c r="F101" i="7"/>
  <c r="G101" i="7"/>
  <c r="H101" i="7"/>
  <c r="C76" i="7"/>
  <c r="D76" i="7"/>
  <c r="E76" i="7"/>
  <c r="F76" i="7"/>
  <c r="G76" i="7"/>
  <c r="H76" i="7"/>
  <c r="C66" i="7"/>
  <c r="D66" i="7"/>
  <c r="E66" i="7"/>
  <c r="F66" i="7"/>
  <c r="G66" i="7"/>
  <c r="H66" i="7"/>
  <c r="C14" i="7"/>
  <c r="D14" i="7"/>
  <c r="E14" i="7"/>
  <c r="F14" i="7"/>
  <c r="G14" i="7"/>
  <c r="H14" i="7"/>
  <c r="C22" i="7"/>
  <c r="D22" i="7"/>
  <c r="E22" i="7"/>
  <c r="F22" i="7"/>
  <c r="G22" i="7"/>
  <c r="H22" i="7"/>
  <c r="C11" i="7"/>
  <c r="D11" i="7"/>
  <c r="E11" i="7"/>
  <c r="F11" i="7"/>
  <c r="G11" i="7"/>
  <c r="H11" i="7"/>
  <c r="C12" i="7"/>
  <c r="D12" i="7"/>
  <c r="E12" i="7"/>
  <c r="F12" i="7"/>
  <c r="G12" i="7"/>
  <c r="H12" i="7"/>
  <c r="C105" i="7"/>
  <c r="D105" i="7"/>
  <c r="E105" i="7"/>
  <c r="F105" i="7"/>
  <c r="G105" i="7"/>
  <c r="H105" i="7"/>
  <c r="C84" i="7"/>
  <c r="E84" i="7"/>
  <c r="F84" i="7"/>
  <c r="G84" i="7"/>
  <c r="H84" i="7"/>
  <c r="C63" i="7"/>
  <c r="D63" i="7"/>
  <c r="E63" i="7"/>
  <c r="F63" i="7"/>
  <c r="G63" i="7"/>
  <c r="H63" i="7"/>
  <c r="C108" i="7"/>
  <c r="D108" i="7"/>
  <c r="E108" i="7"/>
  <c r="F108" i="7"/>
  <c r="G108" i="7"/>
  <c r="H108" i="7"/>
  <c r="C68" i="7"/>
  <c r="D68" i="7"/>
  <c r="E68" i="7"/>
  <c r="F68" i="7"/>
  <c r="G68" i="7"/>
  <c r="H68" i="7"/>
  <c r="C23" i="7"/>
  <c r="D23" i="7"/>
  <c r="E23" i="7"/>
  <c r="F23" i="7"/>
  <c r="G23" i="7"/>
  <c r="H23" i="7"/>
  <c r="C41" i="7"/>
  <c r="D41" i="7"/>
  <c r="E41" i="7"/>
  <c r="F41" i="7"/>
  <c r="G41" i="7"/>
  <c r="H41" i="7"/>
  <c r="C103" i="7"/>
  <c r="D103" i="7"/>
  <c r="E103" i="7"/>
  <c r="F103" i="7"/>
  <c r="G103" i="7"/>
  <c r="H103" i="7"/>
  <c r="C69" i="7"/>
  <c r="D69" i="7"/>
  <c r="E69" i="7"/>
  <c r="F69" i="7"/>
  <c r="G69" i="7"/>
  <c r="H69" i="7"/>
  <c r="C102" i="7"/>
  <c r="D102" i="7"/>
  <c r="E102" i="7"/>
  <c r="F102" i="7"/>
  <c r="G102" i="7"/>
  <c r="H102" i="7"/>
  <c r="C19" i="7"/>
  <c r="D19" i="7"/>
  <c r="E19" i="7"/>
  <c r="F19" i="7"/>
  <c r="G19" i="7"/>
  <c r="H19" i="7"/>
  <c r="C32" i="7"/>
  <c r="D32" i="7"/>
  <c r="E32" i="7"/>
  <c r="F32" i="7"/>
  <c r="G32" i="7"/>
  <c r="H32" i="7"/>
  <c r="C75" i="7"/>
  <c r="D75" i="7"/>
  <c r="E75" i="7"/>
  <c r="F75" i="7"/>
  <c r="G75" i="7"/>
  <c r="H75" i="7"/>
  <c r="C90" i="7"/>
  <c r="D90" i="7"/>
  <c r="E90" i="7"/>
  <c r="F90" i="7"/>
  <c r="G90" i="7"/>
  <c r="H90" i="7"/>
  <c r="C39" i="7"/>
  <c r="D39" i="7"/>
  <c r="E39" i="7"/>
  <c r="F39" i="7"/>
  <c r="G39" i="7"/>
  <c r="H39" i="7"/>
  <c r="C115" i="7"/>
  <c r="D115" i="7"/>
  <c r="E115" i="7"/>
  <c r="F115" i="7"/>
  <c r="G115" i="7"/>
  <c r="H115" i="7"/>
  <c r="C35" i="7"/>
  <c r="D35" i="7"/>
  <c r="E35" i="7"/>
  <c r="F35" i="7"/>
  <c r="G35" i="7"/>
  <c r="H35" i="7"/>
  <c r="C37" i="7"/>
  <c r="D37" i="7"/>
  <c r="E37" i="7"/>
  <c r="F37" i="7"/>
  <c r="G37" i="7"/>
  <c r="H37" i="7"/>
  <c r="C46" i="7"/>
  <c r="D46" i="7"/>
  <c r="E46" i="7"/>
  <c r="F46" i="7"/>
  <c r="G46" i="7"/>
  <c r="H46" i="7"/>
  <c r="C47" i="7"/>
  <c r="D47" i="7"/>
  <c r="E47" i="7"/>
  <c r="F47" i="7"/>
  <c r="G47" i="7"/>
  <c r="H47" i="7"/>
  <c r="C25" i="7"/>
  <c r="D25" i="7"/>
  <c r="E25" i="7"/>
  <c r="F25" i="7"/>
  <c r="G25" i="7"/>
  <c r="H25" i="7"/>
  <c r="C121" i="7"/>
  <c r="D121" i="7"/>
  <c r="E121" i="7"/>
  <c r="F121" i="7"/>
  <c r="G121" i="7"/>
  <c r="H121" i="7"/>
  <c r="C104" i="7"/>
  <c r="D104" i="7"/>
  <c r="E104" i="7"/>
  <c r="F104" i="7"/>
  <c r="G104" i="7"/>
  <c r="H104" i="7"/>
  <c r="C80" i="7"/>
  <c r="D80" i="7"/>
  <c r="E80" i="7"/>
  <c r="F80" i="7"/>
  <c r="G80" i="7"/>
  <c r="H80" i="7"/>
  <c r="C114" i="7"/>
  <c r="D114" i="7"/>
  <c r="E114" i="7"/>
  <c r="F114" i="7"/>
  <c r="G114" i="7"/>
  <c r="H114" i="7"/>
  <c r="C124" i="7"/>
  <c r="D124" i="7"/>
  <c r="E124" i="7"/>
  <c r="F124" i="7"/>
  <c r="G124" i="7"/>
  <c r="H124" i="7"/>
  <c r="C13" i="7"/>
  <c r="D13" i="7"/>
  <c r="E13" i="7"/>
  <c r="F13" i="7"/>
  <c r="G13" i="7"/>
  <c r="H13" i="7"/>
  <c r="C21" i="7"/>
  <c r="D21" i="7"/>
  <c r="E21" i="7"/>
  <c r="F21" i="7"/>
  <c r="G21" i="7"/>
  <c r="H21" i="7"/>
  <c r="C26" i="7"/>
  <c r="D26" i="7"/>
  <c r="E26" i="7"/>
  <c r="F26" i="7"/>
  <c r="G26" i="7"/>
  <c r="H26" i="7"/>
  <c r="C48" i="7"/>
  <c r="D48" i="7"/>
  <c r="F48" i="7"/>
  <c r="G48" i="7"/>
  <c r="H48" i="7"/>
  <c r="C38" i="7"/>
  <c r="D38" i="7"/>
  <c r="E38" i="7"/>
  <c r="F38" i="7"/>
  <c r="G38" i="7"/>
  <c r="H38" i="7"/>
  <c r="C30" i="7"/>
  <c r="D30" i="7"/>
  <c r="E30" i="7"/>
  <c r="F30" i="7"/>
  <c r="G30" i="7"/>
  <c r="H30" i="7"/>
  <c r="C82" i="7"/>
  <c r="D82" i="7"/>
  <c r="E82" i="7"/>
  <c r="F82" i="7"/>
  <c r="G82" i="7"/>
  <c r="H82" i="7"/>
  <c r="C110" i="7"/>
  <c r="D110" i="7"/>
  <c r="E110" i="7"/>
  <c r="F110" i="7"/>
  <c r="G110" i="7"/>
  <c r="H110" i="7"/>
  <c r="C111" i="7"/>
  <c r="D111" i="7"/>
  <c r="E111" i="7"/>
  <c r="F111" i="7"/>
  <c r="G111" i="7"/>
  <c r="H111" i="7"/>
  <c r="C125" i="7"/>
  <c r="D125" i="7"/>
  <c r="E125" i="7"/>
  <c r="F125" i="7"/>
  <c r="G125" i="7"/>
  <c r="H125" i="7"/>
  <c r="C88" i="7"/>
  <c r="D88" i="7"/>
  <c r="E88" i="7"/>
  <c r="F88" i="7"/>
  <c r="G88" i="7"/>
  <c r="H88" i="7"/>
  <c r="C72" i="7"/>
  <c r="D72" i="7"/>
  <c r="E72" i="7"/>
  <c r="F72" i="7"/>
  <c r="G72" i="7"/>
  <c r="H72" i="7"/>
  <c r="C122" i="7"/>
  <c r="D122" i="7"/>
  <c r="E122" i="7"/>
  <c r="F122" i="7"/>
  <c r="G122" i="7"/>
  <c r="H122" i="7"/>
  <c r="C31" i="7"/>
  <c r="D31" i="7"/>
  <c r="E31" i="7"/>
  <c r="F31" i="7"/>
  <c r="G31" i="7"/>
  <c r="H31" i="7"/>
  <c r="C79" i="7"/>
  <c r="D79" i="7"/>
  <c r="E79" i="7"/>
  <c r="F79" i="7"/>
  <c r="G79" i="7"/>
  <c r="H79" i="7"/>
  <c r="C120" i="7"/>
  <c r="D120" i="7"/>
  <c r="E120" i="7"/>
  <c r="F120" i="7"/>
  <c r="G120" i="7"/>
  <c r="H120" i="7"/>
  <c r="C77" i="7"/>
  <c r="D77" i="7"/>
  <c r="E77" i="7"/>
  <c r="F77" i="7"/>
  <c r="G77" i="7"/>
  <c r="H77" i="7"/>
  <c r="D44" i="7"/>
  <c r="E44" i="7"/>
  <c r="F44" i="7"/>
  <c r="G44" i="7"/>
  <c r="H44" i="7"/>
  <c r="C43" i="7"/>
  <c r="D43" i="7"/>
  <c r="E43" i="7"/>
  <c r="F43" i="7"/>
  <c r="G43" i="7"/>
  <c r="H43" i="7"/>
  <c r="C10" i="7"/>
  <c r="D10" i="7"/>
  <c r="E10" i="7"/>
  <c r="F10" i="7"/>
  <c r="G10" i="7"/>
  <c r="H10" i="7"/>
  <c r="BT4" i="7"/>
  <c r="BU4" i="7"/>
  <c r="BV4" i="7"/>
  <c r="BW4" i="7"/>
  <c r="BX4" i="7"/>
  <c r="BY4" i="7"/>
  <c r="BZ4" i="7"/>
  <c r="CA4" i="7"/>
  <c r="CB4" i="7"/>
  <c r="CC4" i="7"/>
  <c r="CD4" i="7"/>
  <c r="CE4" i="7"/>
  <c r="CF4" i="7"/>
  <c r="BD5" i="7"/>
  <c r="BF5" i="7"/>
  <c r="BH5" i="7"/>
  <c r="BI5" i="7"/>
  <c r="BM5" i="7"/>
  <c r="BT5" i="7"/>
  <c r="BU5" i="7"/>
  <c r="BV5" i="7"/>
  <c r="BW5" i="7"/>
  <c r="BX5" i="7"/>
  <c r="BY5" i="7"/>
  <c r="BZ5" i="7"/>
  <c r="CA5" i="7"/>
  <c r="CB5" i="7"/>
  <c r="CC5" i="7"/>
  <c r="CD5" i="7"/>
  <c r="CE5" i="7"/>
  <c r="CF5" i="7"/>
  <c r="BT6" i="7"/>
  <c r="BU6" i="7"/>
  <c r="BV6" i="7"/>
  <c r="BW6" i="7"/>
  <c r="BX6" i="7"/>
  <c r="BY6" i="7"/>
  <c r="BZ6" i="7"/>
  <c r="CA6" i="7"/>
  <c r="CB6" i="7"/>
  <c r="CC6" i="7"/>
  <c r="CD6" i="7"/>
  <c r="CE6" i="7"/>
  <c r="CF6" i="7"/>
  <c r="C16" i="7"/>
  <c r="D16" i="7"/>
  <c r="E16" i="7"/>
  <c r="F16" i="7"/>
  <c r="G16" i="7"/>
  <c r="H16" i="7"/>
  <c r="H99" i="7"/>
  <c r="G99" i="7"/>
  <c r="F99" i="7"/>
  <c r="E99" i="7"/>
  <c r="D99" i="7"/>
  <c r="C99" i="7"/>
  <c r="H71" i="7"/>
  <c r="G71" i="7"/>
  <c r="F71" i="7"/>
  <c r="E71" i="7"/>
  <c r="D71" i="7"/>
  <c r="C71" i="7"/>
  <c r="H64" i="7"/>
  <c r="G64" i="7"/>
  <c r="F64" i="7"/>
  <c r="E64" i="7"/>
  <c r="D64" i="7"/>
  <c r="C64" i="7"/>
  <c r="H112" i="7"/>
  <c r="G112" i="7"/>
  <c r="F112" i="7"/>
  <c r="E112" i="7"/>
  <c r="D112" i="7"/>
  <c r="C112" i="7"/>
  <c r="H106" i="7"/>
  <c r="G106" i="7"/>
  <c r="F106" i="7"/>
  <c r="E106" i="7"/>
  <c r="D106" i="7"/>
  <c r="C106" i="7"/>
  <c r="H117" i="7"/>
  <c r="G117" i="7"/>
  <c r="F117" i="7"/>
  <c r="E117" i="7"/>
  <c r="D117" i="7"/>
  <c r="C117" i="7"/>
  <c r="H70" i="7"/>
  <c r="G70" i="7"/>
  <c r="F70" i="7"/>
  <c r="E70" i="7"/>
  <c r="D70" i="7"/>
  <c r="D55" i="7"/>
  <c r="C55" i="7"/>
  <c r="H17" i="7"/>
  <c r="G17" i="7"/>
  <c r="F17" i="7"/>
  <c r="E17" i="7"/>
  <c r="D17" i="7"/>
  <c r="C17" i="7"/>
  <c r="H42" i="7"/>
  <c r="G42" i="7"/>
  <c r="F42" i="7"/>
  <c r="E42" i="7"/>
  <c r="D42" i="7"/>
  <c r="C42" i="7"/>
  <c r="A63" i="7" l="1"/>
  <c r="A48" i="7"/>
  <c r="A46" i="7"/>
  <c r="A19" i="7"/>
  <c r="A100" i="7"/>
  <c r="A71" i="7"/>
  <c r="A43" i="7"/>
  <c r="A12" i="7"/>
  <c r="A22" i="7"/>
  <c r="A101" i="7"/>
  <c r="A32" i="7"/>
  <c r="A23" i="7"/>
  <c r="A79" i="7"/>
  <c r="A110" i="7"/>
  <c r="A30" i="7"/>
  <c r="A114" i="7"/>
  <c r="A25" i="7"/>
  <c r="A68" i="7"/>
  <c r="A31" i="7"/>
  <c r="A72" i="7"/>
  <c r="A88" i="7"/>
  <c r="A26" i="7"/>
  <c r="A47" i="7"/>
  <c r="A70" i="7"/>
  <c r="A10" i="7"/>
  <c r="A44" i="7"/>
  <c r="A9" i="7"/>
  <c r="A39" i="7"/>
  <c r="A121" i="7"/>
  <c r="A66" i="7"/>
  <c r="A120" i="7"/>
  <c r="A115" i="7"/>
  <c r="A42" i="7"/>
  <c r="A80" i="7"/>
  <c r="A125" i="7"/>
  <c r="A117" i="7"/>
  <c r="A124" i="7"/>
  <c r="A45" i="7"/>
  <c r="A17" i="7"/>
  <c r="A119" i="7"/>
  <c r="A99" i="7"/>
  <c r="A14" i="7"/>
  <c r="A64" i="7"/>
  <c r="A98" i="7"/>
  <c r="A77" i="7"/>
  <c r="A11" i="7"/>
  <c r="A84" i="7"/>
  <c r="A86" i="7"/>
  <c r="A122" i="7"/>
  <c r="A113" i="7"/>
  <c r="A123" i="7"/>
  <c r="A112" i="7"/>
  <c r="A87" i="7"/>
  <c r="A76" i="7"/>
  <c r="A102" i="7"/>
  <c r="A21" i="7"/>
  <c r="A75" i="7"/>
  <c r="A69" i="7"/>
  <c r="A103" i="7"/>
  <c r="A105" i="7"/>
  <c r="A108" i="7"/>
  <c r="A37" i="7"/>
  <c r="A111" i="7"/>
  <c r="A78" i="7"/>
  <c r="A90" i="7"/>
  <c r="A91" i="7"/>
  <c r="A35" i="7"/>
  <c r="A16" i="7"/>
  <c r="A38" i="7"/>
  <c r="A41" i="7"/>
  <c r="A13" i="7"/>
  <c r="A40" i="7"/>
  <c r="A82" i="7"/>
  <c r="A106" i="7"/>
  <c r="A104" i="7"/>
  <c r="A55" i="7"/>
</calcChain>
</file>

<file path=xl/sharedStrings.xml><?xml version="1.0" encoding="utf-8"?>
<sst xmlns="http://schemas.openxmlformats.org/spreadsheetml/2006/main" count="253" uniqueCount="219">
  <si>
    <t>Antal total</t>
  </si>
  <si>
    <t>Totalt</t>
  </si>
  <si>
    <t>Hanar</t>
  </si>
  <si>
    <t>Tikar</t>
  </si>
  <si>
    <t>Letohallen</t>
  </si>
  <si>
    <t>TISPER</t>
  </si>
  <si>
    <t>HANNER</t>
  </si>
  <si>
    <t>End</t>
  </si>
  <si>
    <t>Sted</t>
  </si>
  <si>
    <t>Dommer</t>
  </si>
  <si>
    <t>Dato</t>
  </si>
  <si>
    <t>Johansson, Martin</t>
  </si>
  <si>
    <t>Fire In The Stars Da Pedra Da Anixa</t>
  </si>
  <si>
    <t>Isostar's Fabel Om Eventyrvannet</t>
  </si>
  <si>
    <t>Aquatass Ofelia Eco De Cem</t>
  </si>
  <si>
    <t>Garach Domech, Angel</t>
  </si>
  <si>
    <t>Wilberg, Knut Sigurd</t>
  </si>
  <si>
    <t>Exporama</t>
  </si>
  <si>
    <t>Sea King's Magna Af Magnskog</t>
  </si>
  <si>
    <t>Delerue, Pedro Sanches</t>
  </si>
  <si>
    <t>Bister, Soile</t>
  </si>
  <si>
    <t>Ølen Etne</t>
  </si>
  <si>
    <t>Golden Water's 2nd Harley Of Tessea</t>
  </si>
  <si>
    <t>Bø NKK</t>
  </si>
  <si>
    <t>Almgren, Hans</t>
  </si>
  <si>
    <t>Idee Balto De Alpha Lade</t>
  </si>
  <si>
    <t>Aquafortis Energizer</t>
  </si>
  <si>
    <t>Isostar's Captein Caos</t>
  </si>
  <si>
    <t>Timoniero River Dance</t>
  </si>
  <si>
    <t>Aquafortis Eros</t>
  </si>
  <si>
    <t>Alveseters Krista Konstansia</t>
  </si>
  <si>
    <t>Nashirastar</t>
  </si>
  <si>
    <t>Sea King's Qvittra Qaffibrunn</t>
  </si>
  <si>
    <t>Bianca Infanta Nadarium</t>
  </si>
  <si>
    <t>Bus Trollet's Lady Madonna</t>
  </si>
  <si>
    <t>Betty Beat Av Tri De Coleur</t>
  </si>
  <si>
    <t>Aquafortis Euhporia</t>
  </si>
  <si>
    <t>Aquafortis Emmy Evita</t>
  </si>
  <si>
    <t>Isostar's Ruinerte Runi</t>
  </si>
  <si>
    <t>Isostar's Nicoline</t>
  </si>
  <si>
    <t>Abadessan's March Of The Trolls</t>
  </si>
  <si>
    <t>Isostar's Missmatch</t>
  </si>
  <si>
    <t>Knarvik</t>
  </si>
  <si>
    <t>Dobbin, William</t>
  </si>
  <si>
    <t>Engtun's Waiting For Magic</t>
  </si>
  <si>
    <t>Portinbo's Pequeno Raio De Sol</t>
  </si>
  <si>
    <t>Engtun's My Prayer</t>
  </si>
  <si>
    <t>Andersen, Per Kristian</t>
  </si>
  <si>
    <t>Isostar's Hector</t>
  </si>
  <si>
    <t>Isostar's Gniene Gynther</t>
  </si>
  <si>
    <t>Isostar's Hercules</t>
  </si>
  <si>
    <t>Golden Water's Messea K-sea 2nd Sea</t>
  </si>
  <si>
    <t>Portinbo's Amber The First Lady</t>
  </si>
  <si>
    <t>Salijevic, Zorica</t>
  </si>
  <si>
    <t>Coventinas Flores Da Azora</t>
  </si>
  <si>
    <t>Kristiansand NKK</t>
  </si>
  <si>
    <t>Johansson, Ann-Christin</t>
  </si>
  <si>
    <t>Aquafortis Galileo Galilei</t>
  </si>
  <si>
    <t>Waterpassion's Golden Dream Blaze</t>
  </si>
  <si>
    <t>Everlasting Love Jemalle</t>
  </si>
  <si>
    <t>Bus Trollet's Magic Super Surprise</t>
  </si>
  <si>
    <t>Aquafortis Go Go Girl</t>
  </si>
  <si>
    <t>Persson, Moa</t>
  </si>
  <si>
    <t>Rogaland</t>
  </si>
  <si>
    <t>Golden Water's 2nd Mosea Of Bessea</t>
  </si>
  <si>
    <t>Jensen, Hanne Laine</t>
  </si>
  <si>
    <t>Senashenko, Ekaterina</t>
  </si>
  <si>
    <t>Hagen, Helge Werner</t>
  </si>
  <si>
    <t>Bergen NKK</t>
  </si>
  <si>
    <t>Unistars Everlasting Love</t>
  </si>
  <si>
    <t>Fastfoot's A'bayas</t>
  </si>
  <si>
    <t>Haugsett's Buffy</t>
  </si>
  <si>
    <t>Portinbo's Amor Crianca</t>
  </si>
  <si>
    <t>Marportos No 2 Milla Av Tella</t>
  </si>
  <si>
    <t>Unistars Exclusively For You And Me</t>
  </si>
  <si>
    <t>Portinbo's Menina De Verao</t>
  </si>
  <si>
    <t>Portinbo's Sukketoppen Eira</t>
  </si>
  <si>
    <t>Sea King's Oddny Oskattbar</t>
  </si>
  <si>
    <t>Aquafortis Cha-ching By Robel</t>
  </si>
  <si>
    <t>Tolson, Ronnie</t>
  </si>
  <si>
    <t>Sunndalsøra</t>
  </si>
  <si>
    <t>Fjellportisen's Dolce Karma</t>
  </si>
  <si>
    <t>Marportos No 2 Bessie Av Tella</t>
  </si>
  <si>
    <t>Alveseters Vårlys Ifra Cora</t>
  </si>
  <si>
    <t>Isostar's Abelone</t>
  </si>
  <si>
    <t>Christiansen, Frank</t>
  </si>
  <si>
    <t>Good Luck Charm Z Kasetek</t>
  </si>
  <si>
    <t>Espeland, Børge</t>
  </si>
  <si>
    <t>Helgesen, Svein Bjarne</t>
  </si>
  <si>
    <t>Førde/Naustdal</t>
  </si>
  <si>
    <t>Reisinger, Karl P.</t>
  </si>
  <si>
    <t>Oliveira, Rui</t>
  </si>
  <si>
    <t>Ålesund NKK</t>
  </si>
  <si>
    <t>Alveseters Kosmos Konstansius</t>
  </si>
  <si>
    <t>Skogerbygdas How Deep Is Your Love</t>
  </si>
  <si>
    <t>Aquafortis Hugh Hefner By Catula</t>
  </si>
  <si>
    <t>Imbimbo, Nicola</t>
  </si>
  <si>
    <t>Gaalaasbanen, Hamar</t>
  </si>
  <si>
    <t>Isostar's Godzilla</t>
  </si>
  <si>
    <t>Hübenthal, Rodi</t>
  </si>
  <si>
    <t>Bergen</t>
  </si>
  <si>
    <t>Beradze, Iuza</t>
  </si>
  <si>
    <t>Gaalaasbanen</t>
  </si>
  <si>
    <t>Turnabout Playing With Fire</t>
  </si>
  <si>
    <t>Orkdal</t>
  </si>
  <si>
    <t>Alveseters Hildrande Harry</t>
  </si>
  <si>
    <t>Sea Omega Diamond Of Salomao</t>
  </si>
  <si>
    <t>Giura, Anca</t>
  </si>
  <si>
    <t>Orre</t>
  </si>
  <si>
    <t>Sunde, Marit</t>
  </si>
  <si>
    <t>Stavanger</t>
  </si>
  <si>
    <t>Anderson, Diane T</t>
  </si>
  <si>
    <t>Drammen NKK</t>
  </si>
  <si>
    <t>Aquafortis Idefix The Adventurer</t>
  </si>
  <si>
    <t>Skogerbygdas Here We Go Again</t>
  </si>
  <si>
    <t>Aquafortis Gigolo</t>
  </si>
  <si>
    <t>Tajmadoran Jameson</t>
  </si>
  <si>
    <t>Skogerbygdas Here Comes The Sun</t>
  </si>
  <si>
    <t>Unistars Embrace Life</t>
  </si>
  <si>
    <t>Skogerbygdas Do Re Mi</t>
  </si>
  <si>
    <t>Mountainhead's Catraia Degifford</t>
  </si>
  <si>
    <t>Portinbo's Amarelo</t>
  </si>
  <si>
    <t>Sea Omega Diamond Of Carmo</t>
  </si>
  <si>
    <t>Watercoat Marta De-natal</t>
  </si>
  <si>
    <t>Karlsdotter, Nina</t>
  </si>
  <si>
    <t>Kirkenes</t>
  </si>
  <si>
    <t>April Fool's Laya Biscaya</t>
  </si>
  <si>
    <t>Hübenthal, Wera</t>
  </si>
  <si>
    <t>Oppdal</t>
  </si>
  <si>
    <t>Portinbo's Amigo Do Arco-iris</t>
  </si>
  <si>
    <t>Petkevica, Beata</t>
  </si>
  <si>
    <t>Tromsø</t>
  </si>
  <si>
    <t>Maissen-Jarisch, Heliane Mag.</t>
  </si>
  <si>
    <t>Jaakkola, Marjo</t>
  </si>
  <si>
    <t>Tromsø NKK</t>
  </si>
  <si>
    <t>Smedegårds Johnny Lee</t>
  </si>
  <si>
    <t>Portinbo's Beleza Estrela</t>
  </si>
  <si>
    <t>Portinbo's Rapariga Da Maqo</t>
  </si>
  <si>
    <t>Pedersen, Erling Kjær</t>
  </si>
  <si>
    <t>Bodø</t>
  </si>
  <si>
    <t>Portisinor's Queen Underthemountain</t>
  </si>
  <si>
    <t>Svoldgaard, Susie</t>
  </si>
  <si>
    <t>Bodø NKK</t>
  </si>
  <si>
    <t>Portisinor's Rallarjenta Riva</t>
  </si>
  <si>
    <t>Wilberg, Leif-Herman</t>
  </si>
  <si>
    <t>Trondheim NKK</t>
  </si>
  <si>
    <t>Sea Omega Clarity Of Napoleon</t>
  </si>
  <si>
    <t>Ana-faro's Adonis Deus Da Aqua</t>
  </si>
  <si>
    <t>Isostar's Frida Frosk</t>
  </si>
  <si>
    <t>Isostar's Eleonore</t>
  </si>
  <si>
    <t>Vålerbanen</t>
  </si>
  <si>
    <t>A'marley Royal Rives</t>
  </si>
  <si>
    <t>Lokodi, Csaba Zsolt</t>
  </si>
  <si>
    <t>Karmøy</t>
  </si>
  <si>
    <t>Golden Water's 1st Punto Of Tessea</t>
  </si>
  <si>
    <t>Butler, Marie</t>
  </si>
  <si>
    <t>Moss</t>
  </si>
  <si>
    <t>Extol Alice In Wonderland</t>
  </si>
  <si>
    <t>Kuzelj, Denis</t>
  </si>
  <si>
    <t>Liljeqvist, Liz-Beth C</t>
  </si>
  <si>
    <t>Nesbyen</t>
  </si>
  <si>
    <t>Kadike-Skadina, Rita</t>
  </si>
  <si>
    <t>Kristiansandområdet</t>
  </si>
  <si>
    <t>Isostar's Gøyale Guro Gastanjo</t>
  </si>
  <si>
    <t>Nielsen, Eva</t>
  </si>
  <si>
    <t>Elverum</t>
  </si>
  <si>
    <t>Dorado Do Marco Nadarium</t>
  </si>
  <si>
    <t>Sea King's Lago Leionhierta</t>
  </si>
  <si>
    <t>Ana-faro's Raio Milagre Da Amora</t>
  </si>
  <si>
    <t>Sea King's Jule Jorsalafarare</t>
  </si>
  <si>
    <t>Alveseters Vår Ifra Cora</t>
  </si>
  <si>
    <t>Råde</t>
  </si>
  <si>
    <t>Reyniers, Rita</t>
  </si>
  <si>
    <t>Mosjøen</t>
  </si>
  <si>
    <t>De Ridder-Onghena,Liliane </t>
  </si>
  <si>
    <t>Drammen</t>
  </si>
  <si>
    <t>Gjøvik</t>
  </si>
  <si>
    <t>Støren</t>
  </si>
  <si>
    <t>Teixeira, Luís Pinto</t>
  </si>
  <si>
    <t>Lillestrøm RPV</t>
  </si>
  <si>
    <t>Santonja Maker's Mark</t>
  </si>
  <si>
    <t>Adventurer's Dorian Gray By Alex</t>
  </si>
  <si>
    <t>Aquafortis Casanova By Robel</t>
  </si>
  <si>
    <t>Tajmadoran Palmeiro</t>
  </si>
  <si>
    <t>Björklundens Helgon Mäktige Kohinor</t>
  </si>
  <si>
    <t>Team Tinqua Amie</t>
  </si>
  <si>
    <t>Domarco Rising Phoenix At Nardarium</t>
  </si>
  <si>
    <t>Isostar's Wilje</t>
  </si>
  <si>
    <t>Tajmadoran Odessa</t>
  </si>
  <si>
    <t>Rödtop Sweet Heaven Elevation</t>
  </si>
  <si>
    <t>Orre NKK</t>
  </si>
  <si>
    <t>Portinbo's Santa De Casa</t>
  </si>
  <si>
    <t>Aquafortis Jessie Jubilee</t>
  </si>
  <si>
    <t>Golden Water's 1st Linsea Of Tessea</t>
  </si>
  <si>
    <t>Nymann, Gunnar</t>
  </si>
  <si>
    <t>Harstad</t>
  </si>
  <si>
    <t>Tassuttelijan Ideal Optimal</t>
  </si>
  <si>
    <t>Tassuttelijan Gabrielle</t>
  </si>
  <si>
    <t>Pichard, Laurent</t>
  </si>
  <si>
    <t>Sea King's Tyra Af Thrudheimr</t>
  </si>
  <si>
    <t>Svarstad, Birgitta</t>
  </si>
  <si>
    <t>Vikingeskipet NKK</t>
  </si>
  <si>
    <t>Afonso</t>
  </si>
  <si>
    <t>Fagerström, Rune</t>
  </si>
  <si>
    <t>Stord</t>
  </si>
  <si>
    <t>Heimly's Portis Champ Vince</t>
  </si>
  <si>
    <t>Heimly's Portis Mr Captein Zappa</t>
  </si>
  <si>
    <t>Heimly's Portis Bumpy Bears Merlin</t>
  </si>
  <si>
    <t>Heimly's Portis Cindy Cinderella</t>
  </si>
  <si>
    <t>Pehar, Tino</t>
  </si>
  <si>
    <t>Doval Sanchez, Jose Miguel</t>
  </si>
  <si>
    <t>Kongsberg</t>
  </si>
  <si>
    <t>Madsen, Jessie Borregaard</t>
  </si>
  <si>
    <t>Nawfar The Doctor</t>
  </si>
  <si>
    <t>Nawfar Amy Pond</t>
  </si>
  <si>
    <t>Catalan, Luís Manuel Calado</t>
  </si>
  <si>
    <t>Isostar's Izy Star</t>
  </si>
  <si>
    <t>Fjellportisen's Dolce Vita</t>
  </si>
  <si>
    <t>Drewsar Dirty Money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</si>
</sst>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48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10"/>
      <color theme="3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textRotation="90"/>
    </xf>
    <xf numFmtId="0" fontId="0" fillId="0" borderId="0" xfId="0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3" xfId="0" applyBorder="1" applyAlignment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3" fillId="0" borderId="6" xfId="0" applyFont="1" applyBorder="1"/>
    <xf numFmtId="0" fontId="3" fillId="0" borderId="5" xfId="0" applyFont="1" applyBorder="1" applyAlignment="1"/>
    <xf numFmtId="0" fontId="3" fillId="0" borderId="5" xfId="0" applyFont="1" applyBorder="1"/>
    <xf numFmtId="0" fontId="3" fillId="0" borderId="7" xfId="0" applyFont="1" applyBorder="1"/>
    <xf numFmtId="0" fontId="3" fillId="0" borderId="0" xfId="0" applyFont="1"/>
    <xf numFmtId="0" fontId="4" fillId="0" borderId="5" xfId="0" applyFont="1" applyBorder="1"/>
    <xf numFmtId="0" fontId="4" fillId="0" borderId="0" xfId="0" applyFont="1"/>
    <xf numFmtId="0" fontId="2" fillId="0" borderId="5" xfId="0" applyFont="1" applyBorder="1"/>
    <xf numFmtId="0" fontId="4" fillId="0" borderId="6" xfId="0" applyFont="1" applyBorder="1"/>
    <xf numFmtId="0" fontId="1" fillId="0" borderId="8" xfId="0" applyFont="1" applyBorder="1"/>
    <xf numFmtId="0" fontId="5" fillId="0" borderId="6" xfId="0" applyFont="1" applyBorder="1"/>
    <xf numFmtId="0" fontId="5" fillId="0" borderId="5" xfId="0" applyFont="1" applyBorder="1" applyAlignment="1"/>
    <xf numFmtId="0" fontId="5" fillId="0" borderId="5" xfId="0" applyFont="1" applyBorder="1"/>
    <xf numFmtId="0" fontId="5" fillId="0" borderId="7" xfId="0" applyFont="1" applyBorder="1"/>
    <xf numFmtId="0" fontId="5" fillId="0" borderId="0" xfId="0" applyFont="1"/>
    <xf numFmtId="0" fontId="6" fillId="0" borderId="5" xfId="0" applyFont="1" applyBorder="1"/>
    <xf numFmtId="0" fontId="6" fillId="0" borderId="0" xfId="0" applyFont="1"/>
    <xf numFmtId="0" fontId="1" fillId="0" borderId="0" xfId="0" applyFont="1" applyAlignment="1"/>
    <xf numFmtId="0" fontId="1" fillId="0" borderId="5" xfId="0" applyFont="1" applyBorder="1" applyAlignment="1"/>
    <xf numFmtId="0" fontId="1" fillId="0" borderId="5" xfId="0" applyFont="1" applyBorder="1"/>
    <xf numFmtId="0" fontId="2" fillId="0" borderId="0" xfId="0" applyFont="1" applyAlignment="1">
      <alignment textRotation="90"/>
    </xf>
    <xf numFmtId="0" fontId="8" fillId="0" borderId="0" xfId="0" applyFont="1" applyAlignment="1"/>
    <xf numFmtId="0" fontId="5" fillId="0" borderId="9" xfId="0" applyFont="1" applyBorder="1"/>
    <xf numFmtId="0" fontId="5" fillId="0" borderId="10" xfId="0" applyFont="1" applyBorder="1" applyAlignment="1"/>
    <xf numFmtId="0" fontId="5" fillId="0" borderId="10" xfId="0" applyFont="1" applyBorder="1"/>
    <xf numFmtId="0" fontId="5" fillId="0" borderId="11" xfId="0" applyFont="1" applyBorder="1"/>
    <xf numFmtId="0" fontId="9" fillId="0" borderId="0" xfId="0" applyFont="1"/>
    <xf numFmtId="0" fontId="9" fillId="0" borderId="0" xfId="0" applyFont="1" applyAlignment="1"/>
    <xf numFmtId="0" fontId="7" fillId="0" borderId="0" xfId="0" applyFont="1" applyAlignment="1"/>
    <xf numFmtId="0" fontId="7" fillId="0" borderId="0" xfId="0" applyFont="1"/>
    <xf numFmtId="164" fontId="9" fillId="0" borderId="0" xfId="0" applyNumberFormat="1" applyFont="1" applyAlignment="1">
      <alignment textRotation="90"/>
    </xf>
    <xf numFmtId="164" fontId="9" fillId="0" borderId="0" xfId="0" applyNumberFormat="1" applyFont="1" applyAlignment="1"/>
    <xf numFmtId="164" fontId="7" fillId="0" borderId="0" xfId="0" applyNumberFormat="1" applyFont="1" applyAlignment="1">
      <alignment textRotation="90"/>
    </xf>
    <xf numFmtId="0" fontId="9" fillId="0" borderId="0" xfId="0" applyFont="1" applyAlignment="1">
      <alignment textRotation="90"/>
    </xf>
    <xf numFmtId="0" fontId="7" fillId="0" borderId="0" xfId="0" applyFont="1" applyAlignment="1">
      <alignment textRotation="90"/>
    </xf>
    <xf numFmtId="0" fontId="5" fillId="0" borderId="12" xfId="0" applyFont="1" applyBorder="1"/>
    <xf numFmtId="0" fontId="10" fillId="0" borderId="0" xfId="0" applyFont="1" applyAlignment="1">
      <alignment textRotation="90"/>
    </xf>
    <xf numFmtId="0" fontId="11" fillId="0" borderId="6" xfId="0" applyFont="1" applyBorder="1"/>
    <xf numFmtId="0" fontId="12" fillId="0" borderId="6" xfId="0" applyFont="1" applyBorder="1"/>
    <xf numFmtId="0" fontId="10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52"/>
  <sheetViews>
    <sheetView tabSelected="1" topLeftCell="A2" workbookViewId="0">
      <pane xSplit="6940" ySplit="2840" topLeftCell="J7" activePane="bottomLeft"/>
      <selection activeCell="B1" sqref="B1"/>
      <selection pane="topRight" activeCell="BS6" sqref="BS6"/>
      <selection pane="bottomLeft" activeCell="B63" sqref="B63"/>
      <selection pane="bottomRight" activeCell="A63" sqref="A63:BY132"/>
    </sheetView>
  </sheetViews>
  <sheetFormatPr baseColWidth="10" defaultColWidth="11.5" defaultRowHeight="13" x14ac:dyDescent="0.15"/>
  <cols>
    <col min="1" max="1" width="4" style="3" bestFit="1" customWidth="1"/>
    <col min="2" max="2" width="36.5" style="27" bestFit="1" customWidth="1"/>
    <col min="3" max="3" width="3.33203125" style="2" bestFit="1" customWidth="1"/>
    <col min="4" max="9" width="3.6640625" customWidth="1"/>
    <col min="10" max="10" width="3.33203125" style="3" bestFit="1" customWidth="1"/>
    <col min="11" max="14" width="3.33203125" style="3" customWidth="1"/>
    <col min="15" max="15" width="3.33203125" style="3" bestFit="1" customWidth="1"/>
    <col min="16" max="16" width="3.33203125" style="3" customWidth="1"/>
    <col min="17" max="17" width="3.33203125" style="3" bestFit="1" customWidth="1"/>
    <col min="18" max="26" width="3.33203125" style="3" customWidth="1"/>
    <col min="27" max="27" width="3.33203125" style="3" bestFit="1" customWidth="1"/>
    <col min="28" max="29" width="3.33203125" style="3" customWidth="1"/>
    <col min="30" max="30" width="3.33203125" style="3" bestFit="1" customWidth="1"/>
    <col min="31" max="31" width="3.33203125" style="3" customWidth="1"/>
    <col min="32" max="32" width="3.33203125" style="3" bestFit="1" customWidth="1"/>
    <col min="33" max="43" width="3.33203125" style="3" customWidth="1"/>
    <col min="44" max="58" width="3.1640625" style="3" customWidth="1"/>
    <col min="59" max="80" width="3.33203125" style="3" bestFit="1" customWidth="1"/>
    <col min="81" max="81" width="3.33203125" style="9" bestFit="1" customWidth="1"/>
    <col min="82" max="82" width="3.33203125" style="3" bestFit="1" customWidth="1"/>
    <col min="83" max="83" width="3" style="3" bestFit="1" customWidth="1"/>
    <col min="84" max="84" width="1.83203125" style="9" bestFit="1" customWidth="1"/>
  </cols>
  <sheetData>
    <row r="1" spans="1:84" s="1" customFormat="1" ht="117" x14ac:dyDescent="0.55000000000000004">
      <c r="B1" s="31">
        <v>2015</v>
      </c>
      <c r="C1" s="1" t="s">
        <v>0</v>
      </c>
      <c r="H1" s="1" t="s">
        <v>8</v>
      </c>
      <c r="J1" s="1" t="s">
        <v>4</v>
      </c>
      <c r="K1" s="1" t="s">
        <v>4</v>
      </c>
      <c r="L1" s="1" t="s">
        <v>17</v>
      </c>
      <c r="M1" s="1" t="s">
        <v>17</v>
      </c>
      <c r="N1" s="1" t="s">
        <v>21</v>
      </c>
      <c r="O1" s="1" t="s">
        <v>23</v>
      </c>
      <c r="P1" s="1" t="s">
        <v>42</v>
      </c>
      <c r="Q1" s="1" t="s">
        <v>4</v>
      </c>
      <c r="R1" s="1" t="s">
        <v>4</v>
      </c>
      <c r="S1" s="1" t="s">
        <v>55</v>
      </c>
      <c r="T1" s="1" t="s">
        <v>63</v>
      </c>
      <c r="U1" s="1" t="s">
        <v>63</v>
      </c>
      <c r="V1" s="1" t="s">
        <v>4</v>
      </c>
      <c r="W1" s="1" t="s">
        <v>68</v>
      </c>
      <c r="X1" s="1" t="s">
        <v>80</v>
      </c>
      <c r="Y1" s="1" t="s">
        <v>4</v>
      </c>
      <c r="Z1" s="1" t="s">
        <v>80</v>
      </c>
      <c r="AA1" s="1" t="s">
        <v>89</v>
      </c>
      <c r="AB1" s="1" t="s">
        <v>4</v>
      </c>
      <c r="AC1" s="1" t="s">
        <v>92</v>
      </c>
      <c r="AD1" s="1" t="s">
        <v>97</v>
      </c>
      <c r="AE1" s="1" t="s">
        <v>100</v>
      </c>
      <c r="AF1" s="1" t="s">
        <v>102</v>
      </c>
      <c r="AG1" s="1" t="s">
        <v>104</v>
      </c>
      <c r="AH1" s="1" t="s">
        <v>108</v>
      </c>
      <c r="AI1" s="1" t="s">
        <v>110</v>
      </c>
      <c r="AJ1" s="1" t="s">
        <v>104</v>
      </c>
      <c r="AK1" s="1" t="s">
        <v>112</v>
      </c>
      <c r="AL1" s="1" t="s">
        <v>125</v>
      </c>
      <c r="AM1" s="1" t="s">
        <v>128</v>
      </c>
      <c r="AN1" s="1" t="s">
        <v>128</v>
      </c>
      <c r="AO1" s="1" t="s">
        <v>131</v>
      </c>
      <c r="AP1" s="1" t="s">
        <v>134</v>
      </c>
      <c r="AQ1" s="1" t="s">
        <v>139</v>
      </c>
      <c r="AR1" s="1" t="s">
        <v>142</v>
      </c>
      <c r="AS1" s="1" t="s">
        <v>145</v>
      </c>
      <c r="AT1" s="1" t="s">
        <v>150</v>
      </c>
      <c r="AU1" s="1" t="s">
        <v>150</v>
      </c>
      <c r="AV1" s="1" t="s">
        <v>153</v>
      </c>
      <c r="AW1" s="1" t="s">
        <v>156</v>
      </c>
      <c r="AX1" s="1" t="s">
        <v>153</v>
      </c>
      <c r="AY1" s="1" t="s">
        <v>160</v>
      </c>
      <c r="AZ1" s="1" t="s">
        <v>162</v>
      </c>
      <c r="BA1" s="1" t="s">
        <v>160</v>
      </c>
      <c r="BB1" s="1" t="s">
        <v>165</v>
      </c>
      <c r="BC1" s="1" t="s">
        <v>171</v>
      </c>
      <c r="BD1" s="1" t="s">
        <v>173</v>
      </c>
      <c r="BE1" s="1" t="s">
        <v>175</v>
      </c>
      <c r="BF1" s="1" t="s">
        <v>173</v>
      </c>
      <c r="BG1" s="1" t="s">
        <v>176</v>
      </c>
      <c r="BH1" s="1" t="s">
        <v>177</v>
      </c>
      <c r="BI1" s="1" t="s">
        <v>177</v>
      </c>
      <c r="BJ1" s="1" t="s">
        <v>179</v>
      </c>
      <c r="BK1" s="1" t="s">
        <v>190</v>
      </c>
      <c r="BL1" s="1" t="s">
        <v>195</v>
      </c>
      <c r="BM1" s="1" t="s">
        <v>100</v>
      </c>
      <c r="BN1" s="1" t="s">
        <v>201</v>
      </c>
      <c r="BO1" s="1" t="s">
        <v>204</v>
      </c>
      <c r="BP1" s="1" t="s">
        <v>4</v>
      </c>
      <c r="BQ1" s="1" t="s">
        <v>4</v>
      </c>
      <c r="BR1" s="1" t="s">
        <v>211</v>
      </c>
      <c r="BS1" s="1" t="s">
        <v>4</v>
      </c>
      <c r="BT1" s="46"/>
      <c r="BU1" s="46"/>
      <c r="BV1" s="46"/>
      <c r="BW1" s="46"/>
      <c r="BX1" s="46"/>
      <c r="BY1" s="46"/>
      <c r="BZ1" s="46"/>
      <c r="CA1" s="46"/>
      <c r="CB1" s="46"/>
      <c r="CC1" s="30"/>
      <c r="CF1" s="30"/>
    </row>
    <row r="2" spans="1:84" s="43" customFormat="1" ht="45" customHeight="1" x14ac:dyDescent="0.15">
      <c r="B2" s="37"/>
      <c r="H2" s="43" t="s">
        <v>9</v>
      </c>
      <c r="J2" s="43" t="s">
        <v>11</v>
      </c>
      <c r="K2" s="43" t="s">
        <v>15</v>
      </c>
      <c r="L2" s="43" t="s">
        <v>16</v>
      </c>
      <c r="M2" s="43" t="s">
        <v>19</v>
      </c>
      <c r="N2" s="43" t="s">
        <v>20</v>
      </c>
      <c r="O2" s="43" t="s">
        <v>24</v>
      </c>
      <c r="P2" s="43" t="s">
        <v>43</v>
      </c>
      <c r="Q2" s="43" t="s">
        <v>47</v>
      </c>
      <c r="R2" s="43" t="s">
        <v>53</v>
      </c>
      <c r="S2" s="1" t="s">
        <v>56</v>
      </c>
      <c r="T2" s="43" t="s">
        <v>62</v>
      </c>
      <c r="U2" s="43" t="s">
        <v>65</v>
      </c>
      <c r="V2" s="43" t="s">
        <v>66</v>
      </c>
      <c r="W2" s="43" t="s">
        <v>67</v>
      </c>
      <c r="X2" s="43" t="s">
        <v>79</v>
      </c>
      <c r="Y2" s="43" t="s">
        <v>85</v>
      </c>
      <c r="Z2" s="43" t="s">
        <v>87</v>
      </c>
      <c r="AA2" s="43" t="s">
        <v>88</v>
      </c>
      <c r="AB2" s="43" t="s">
        <v>90</v>
      </c>
      <c r="AC2" s="43" t="s">
        <v>91</v>
      </c>
      <c r="AD2" s="43" t="s">
        <v>96</v>
      </c>
      <c r="AE2" s="43" t="s">
        <v>99</v>
      </c>
      <c r="AF2" s="43" t="s">
        <v>101</v>
      </c>
      <c r="AG2" s="43" t="s">
        <v>62</v>
      </c>
      <c r="AH2" s="43" t="s">
        <v>107</v>
      </c>
      <c r="AI2" s="43" t="s">
        <v>109</v>
      </c>
      <c r="AJ2" s="43" t="s">
        <v>88</v>
      </c>
      <c r="AK2" s="43" t="s">
        <v>111</v>
      </c>
      <c r="AL2" s="43" t="s">
        <v>124</v>
      </c>
      <c r="AM2" s="43" t="s">
        <v>127</v>
      </c>
      <c r="AN2" s="43" t="s">
        <v>130</v>
      </c>
      <c r="AO2" s="43" t="s">
        <v>132</v>
      </c>
      <c r="AP2" s="43" t="s">
        <v>133</v>
      </c>
      <c r="AQ2" s="43" t="s">
        <v>138</v>
      </c>
      <c r="AR2" s="43" t="s">
        <v>141</v>
      </c>
      <c r="AS2" s="43" t="s">
        <v>144</v>
      </c>
      <c r="AT2" s="43" t="s">
        <v>127</v>
      </c>
      <c r="AU2" s="43" t="s">
        <v>56</v>
      </c>
      <c r="AV2" s="43" t="s">
        <v>152</v>
      </c>
      <c r="AW2" s="43" t="s">
        <v>155</v>
      </c>
      <c r="AX2" s="43" t="s">
        <v>158</v>
      </c>
      <c r="AY2" s="43" t="s">
        <v>159</v>
      </c>
      <c r="AZ2" s="43" t="s">
        <v>161</v>
      </c>
      <c r="BA2" s="43" t="s">
        <v>56</v>
      </c>
      <c r="BB2" s="43" t="s">
        <v>164</v>
      </c>
      <c r="BC2" s="43" t="s">
        <v>109</v>
      </c>
      <c r="BD2" s="43" t="s">
        <v>172</v>
      </c>
      <c r="BE2" s="43" t="s">
        <v>174</v>
      </c>
      <c r="BF2" s="43" t="s">
        <v>124</v>
      </c>
      <c r="BG2" s="43" t="s">
        <v>109</v>
      </c>
      <c r="BH2" s="43" t="s">
        <v>87</v>
      </c>
      <c r="BI2" s="43" t="s">
        <v>67</v>
      </c>
      <c r="BJ2" s="43" t="s">
        <v>178</v>
      </c>
      <c r="BK2" s="43" t="s">
        <v>88</v>
      </c>
      <c r="BL2" s="43" t="s">
        <v>194</v>
      </c>
      <c r="BM2" s="43" t="s">
        <v>198</v>
      </c>
      <c r="BN2" s="43" t="s">
        <v>200</v>
      </c>
      <c r="BO2" s="43" t="s">
        <v>203</v>
      </c>
      <c r="BP2" s="43" t="s">
        <v>209</v>
      </c>
      <c r="BQ2" s="43" t="s">
        <v>210</v>
      </c>
      <c r="BR2" s="43" t="s">
        <v>212</v>
      </c>
      <c r="BS2" s="43" t="s">
        <v>215</v>
      </c>
      <c r="CC2" s="44"/>
      <c r="CF2" s="44"/>
    </row>
    <row r="3" spans="1:84" s="40" customFormat="1" ht="33" x14ac:dyDescent="0.15">
      <c r="B3" s="41"/>
      <c r="H3" s="40" t="s">
        <v>10</v>
      </c>
      <c r="J3" s="40">
        <v>42028</v>
      </c>
      <c r="K3" s="40">
        <v>42394</v>
      </c>
      <c r="L3" s="40">
        <v>42042</v>
      </c>
      <c r="M3" s="40">
        <v>42043</v>
      </c>
      <c r="N3" s="40">
        <v>42049</v>
      </c>
      <c r="O3" s="40">
        <v>42056</v>
      </c>
      <c r="P3" s="40">
        <v>42063</v>
      </c>
      <c r="Q3" s="40">
        <v>42070</v>
      </c>
      <c r="R3" s="40">
        <v>42071</v>
      </c>
      <c r="S3" s="40">
        <v>42077</v>
      </c>
      <c r="T3" s="40">
        <v>42091</v>
      </c>
      <c r="U3" s="40">
        <v>42092</v>
      </c>
      <c r="V3" s="40">
        <v>42098</v>
      </c>
      <c r="W3" s="40">
        <v>42105</v>
      </c>
      <c r="X3" s="40">
        <v>42119</v>
      </c>
      <c r="Y3" s="40">
        <v>42119</v>
      </c>
      <c r="Z3" s="40">
        <v>42120</v>
      </c>
      <c r="AA3" s="40">
        <v>42120</v>
      </c>
      <c r="AB3" s="40">
        <v>42120</v>
      </c>
      <c r="AC3" s="40">
        <v>42133</v>
      </c>
      <c r="AD3" s="40">
        <v>42147</v>
      </c>
      <c r="AE3" s="40">
        <v>42148</v>
      </c>
      <c r="AF3" s="40">
        <v>42148</v>
      </c>
      <c r="AG3" s="40">
        <v>42154</v>
      </c>
      <c r="AH3" s="40">
        <v>42154</v>
      </c>
      <c r="AI3" s="40">
        <v>42155</v>
      </c>
      <c r="AJ3" s="40">
        <v>42155</v>
      </c>
      <c r="AK3" s="40">
        <v>42161</v>
      </c>
      <c r="AL3" s="40">
        <v>42167</v>
      </c>
      <c r="AM3" s="40">
        <v>42168</v>
      </c>
      <c r="AN3" s="40">
        <v>42169</v>
      </c>
      <c r="AO3" s="40">
        <v>42175</v>
      </c>
      <c r="AP3" s="40">
        <v>42176</v>
      </c>
      <c r="AQ3" s="40">
        <v>42182</v>
      </c>
      <c r="AR3" s="40">
        <v>42183</v>
      </c>
      <c r="AS3" s="40">
        <v>42189</v>
      </c>
      <c r="AT3" s="40">
        <v>42203</v>
      </c>
      <c r="AU3" s="40">
        <v>42204</v>
      </c>
      <c r="AV3" s="40">
        <v>42210</v>
      </c>
      <c r="AW3" s="40">
        <v>42210</v>
      </c>
      <c r="AX3" s="40">
        <v>42211</v>
      </c>
      <c r="AY3" s="40">
        <v>42217</v>
      </c>
      <c r="AZ3" s="40">
        <v>42217</v>
      </c>
      <c r="BA3" s="40">
        <v>42218</v>
      </c>
      <c r="BB3" s="40">
        <v>42224</v>
      </c>
      <c r="BC3" s="40">
        <v>42224</v>
      </c>
      <c r="BD3" s="40">
        <v>42231</v>
      </c>
      <c r="BE3" s="40">
        <v>42232</v>
      </c>
      <c r="BF3" s="40">
        <v>42232</v>
      </c>
      <c r="BG3" s="40">
        <v>42239</v>
      </c>
      <c r="BH3" s="40">
        <v>42245</v>
      </c>
      <c r="BI3" s="40">
        <v>42246</v>
      </c>
      <c r="BJ3" s="40">
        <v>42252</v>
      </c>
      <c r="BK3" s="40">
        <v>42273</v>
      </c>
      <c r="BL3" s="40">
        <v>42280</v>
      </c>
      <c r="BM3" s="40">
        <v>42287</v>
      </c>
      <c r="BN3" s="40">
        <v>42294</v>
      </c>
      <c r="BO3" s="40">
        <v>42315</v>
      </c>
      <c r="BP3" s="40">
        <v>42315</v>
      </c>
      <c r="BQ3" s="40">
        <v>42316</v>
      </c>
      <c r="BR3" s="40">
        <v>42343</v>
      </c>
      <c r="BS3" s="40">
        <v>42366</v>
      </c>
      <c r="CC3" s="42"/>
      <c r="CF3" s="42"/>
    </row>
    <row r="4" spans="1:84" s="39" customFormat="1" ht="11" x14ac:dyDescent="0.15">
      <c r="A4" s="36"/>
      <c r="B4" s="37"/>
      <c r="C4" s="38"/>
      <c r="F4" s="38" t="s">
        <v>1</v>
      </c>
      <c r="J4" s="37">
        <v>3</v>
      </c>
      <c r="K4" s="37">
        <v>2</v>
      </c>
      <c r="L4" s="37">
        <v>2</v>
      </c>
      <c r="M4" s="37">
        <v>1</v>
      </c>
      <c r="N4" s="37">
        <v>1</v>
      </c>
      <c r="O4" s="37">
        <v>18</v>
      </c>
      <c r="P4" s="37">
        <v>3</v>
      </c>
      <c r="Q4" s="37">
        <v>6</v>
      </c>
      <c r="R4" s="37">
        <v>1</v>
      </c>
      <c r="S4" s="37">
        <v>15</v>
      </c>
      <c r="T4" s="37">
        <v>2</v>
      </c>
      <c r="U4" s="37">
        <v>3</v>
      </c>
      <c r="V4" s="37">
        <v>1</v>
      </c>
      <c r="W4" s="37">
        <v>17</v>
      </c>
      <c r="X4" s="37">
        <v>4</v>
      </c>
      <c r="Y4" s="37">
        <v>6</v>
      </c>
      <c r="Z4" s="37">
        <v>3</v>
      </c>
      <c r="AA4" s="37">
        <v>1</v>
      </c>
      <c r="AB4" s="37">
        <v>2</v>
      </c>
      <c r="AC4" s="37">
        <v>9</v>
      </c>
      <c r="AD4" s="37">
        <v>7</v>
      </c>
      <c r="AE4" s="37">
        <v>5</v>
      </c>
      <c r="AF4" s="37">
        <v>4</v>
      </c>
      <c r="AG4" s="37">
        <v>3</v>
      </c>
      <c r="AH4" s="37">
        <v>2</v>
      </c>
      <c r="AI4" s="37">
        <v>2</v>
      </c>
      <c r="AJ4" s="37">
        <v>1</v>
      </c>
      <c r="AK4" s="37">
        <v>27</v>
      </c>
      <c r="AL4" s="37">
        <v>1</v>
      </c>
      <c r="AM4" s="37">
        <v>4</v>
      </c>
      <c r="AN4" s="37">
        <v>4</v>
      </c>
      <c r="AO4" s="37">
        <v>3</v>
      </c>
      <c r="AP4" s="37">
        <v>6</v>
      </c>
      <c r="AQ4" s="37">
        <v>1</v>
      </c>
      <c r="AR4" s="37">
        <v>2</v>
      </c>
      <c r="AS4" s="37">
        <v>14</v>
      </c>
      <c r="AT4" s="37">
        <v>5</v>
      </c>
      <c r="AU4" s="37">
        <v>5</v>
      </c>
      <c r="AV4" s="37">
        <v>2</v>
      </c>
      <c r="AW4" s="37">
        <v>1</v>
      </c>
      <c r="AX4" s="37">
        <v>2</v>
      </c>
      <c r="AY4" s="37">
        <v>3</v>
      </c>
      <c r="AZ4" s="37">
        <v>3</v>
      </c>
      <c r="BA4" s="37">
        <v>3</v>
      </c>
      <c r="BB4" s="37">
        <v>16</v>
      </c>
      <c r="BC4" s="37">
        <v>1</v>
      </c>
      <c r="BD4" s="37">
        <v>2</v>
      </c>
      <c r="BE4" s="37">
        <v>1</v>
      </c>
      <c r="BF4" s="37">
        <v>2</v>
      </c>
      <c r="BG4" s="37">
        <v>3</v>
      </c>
      <c r="BH4" s="37">
        <v>1</v>
      </c>
      <c r="BI4" s="37">
        <v>2</v>
      </c>
      <c r="BJ4" s="37">
        <v>35</v>
      </c>
      <c r="BK4" s="37">
        <v>14</v>
      </c>
      <c r="BL4" s="37">
        <v>3</v>
      </c>
      <c r="BM4" s="37">
        <v>4</v>
      </c>
      <c r="BN4" s="37">
        <v>22</v>
      </c>
      <c r="BO4" s="37">
        <v>8</v>
      </c>
      <c r="BP4" s="37">
        <v>9</v>
      </c>
      <c r="BQ4" s="37">
        <v>5</v>
      </c>
      <c r="BR4" s="37">
        <v>4</v>
      </c>
      <c r="BS4" s="37">
        <v>6</v>
      </c>
      <c r="BT4" s="37">
        <f t="shared" ref="BT4:CF4" si="0">COUNTA(BT9:BT323)</f>
        <v>0</v>
      </c>
      <c r="BU4" s="37">
        <f t="shared" si="0"/>
        <v>0</v>
      </c>
      <c r="BV4" s="37">
        <f t="shared" si="0"/>
        <v>0</v>
      </c>
      <c r="BW4" s="37">
        <f t="shared" si="0"/>
        <v>0</v>
      </c>
      <c r="BX4" s="37">
        <f t="shared" si="0"/>
        <v>0</v>
      </c>
      <c r="BY4" s="37">
        <f t="shared" si="0"/>
        <v>0</v>
      </c>
      <c r="BZ4" s="37">
        <f t="shared" si="0"/>
        <v>0</v>
      </c>
      <c r="CA4" s="37">
        <f t="shared" si="0"/>
        <v>0</v>
      </c>
      <c r="CB4" s="37">
        <f t="shared" si="0"/>
        <v>0</v>
      </c>
      <c r="CC4" s="37">
        <f t="shared" si="0"/>
        <v>0</v>
      </c>
      <c r="CD4" s="37">
        <f t="shared" si="0"/>
        <v>0</v>
      </c>
      <c r="CE4" s="37">
        <f t="shared" si="0"/>
        <v>0</v>
      </c>
      <c r="CF4" s="37">
        <f t="shared" si="0"/>
        <v>0</v>
      </c>
    </row>
    <row r="5" spans="1:84" s="39" customFormat="1" ht="11" x14ac:dyDescent="0.15">
      <c r="A5" s="36"/>
      <c r="B5" s="37"/>
      <c r="C5" s="38"/>
      <c r="F5" s="38" t="s">
        <v>2</v>
      </c>
      <c r="J5" s="37">
        <v>1</v>
      </c>
      <c r="K5" s="37">
        <v>1</v>
      </c>
      <c r="L5" s="37">
        <v>0</v>
      </c>
      <c r="M5" s="37">
        <v>0</v>
      </c>
      <c r="N5" s="37">
        <v>1</v>
      </c>
      <c r="O5" s="37">
        <v>5</v>
      </c>
      <c r="P5" s="37">
        <v>1</v>
      </c>
      <c r="Q5" s="37">
        <v>4</v>
      </c>
      <c r="R5" s="37">
        <v>0</v>
      </c>
      <c r="S5" s="37">
        <v>5</v>
      </c>
      <c r="T5" s="37">
        <v>1</v>
      </c>
      <c r="U5" s="37">
        <v>2</v>
      </c>
      <c r="V5" s="37">
        <v>0</v>
      </c>
      <c r="W5" s="37">
        <v>5</v>
      </c>
      <c r="X5" s="37">
        <v>0</v>
      </c>
      <c r="Y5" s="37">
        <v>3</v>
      </c>
      <c r="Z5" s="37">
        <v>0</v>
      </c>
      <c r="AA5" s="37">
        <v>0</v>
      </c>
      <c r="AB5" s="37">
        <v>1</v>
      </c>
      <c r="AC5" s="37">
        <v>4</v>
      </c>
      <c r="AD5" s="37">
        <v>3</v>
      </c>
      <c r="AE5" s="37">
        <v>1</v>
      </c>
      <c r="AF5" s="37">
        <v>3</v>
      </c>
      <c r="AG5" s="37">
        <v>3</v>
      </c>
      <c r="AH5" s="37">
        <v>1</v>
      </c>
      <c r="AI5" s="37">
        <v>1</v>
      </c>
      <c r="AJ5" s="37">
        <v>1</v>
      </c>
      <c r="AK5" s="37">
        <v>11</v>
      </c>
      <c r="AL5" s="37">
        <v>0</v>
      </c>
      <c r="AM5" s="37">
        <v>2</v>
      </c>
      <c r="AN5" s="37">
        <v>2</v>
      </c>
      <c r="AO5" s="37">
        <v>1</v>
      </c>
      <c r="AP5" s="37">
        <v>2</v>
      </c>
      <c r="AQ5" s="37">
        <v>0</v>
      </c>
      <c r="AR5" s="37">
        <v>0</v>
      </c>
      <c r="AS5" s="37">
        <v>7</v>
      </c>
      <c r="AT5" s="37">
        <v>3</v>
      </c>
      <c r="AU5" s="37">
        <v>4</v>
      </c>
      <c r="AV5" s="37">
        <v>2</v>
      </c>
      <c r="AW5" s="37">
        <v>0</v>
      </c>
      <c r="AX5" s="37">
        <v>2</v>
      </c>
      <c r="AY5" s="37">
        <v>2</v>
      </c>
      <c r="AZ5" s="37">
        <v>0</v>
      </c>
      <c r="BA5" s="37">
        <v>2</v>
      </c>
      <c r="BB5" s="37">
        <v>11</v>
      </c>
      <c r="BC5" s="37">
        <v>0</v>
      </c>
      <c r="BD5" s="37">
        <f>COUNTA(BD9:BD62)</f>
        <v>0</v>
      </c>
      <c r="BE5" s="37">
        <v>1</v>
      </c>
      <c r="BF5" s="37">
        <f>COUNTA(BF9:BF62)</f>
        <v>0</v>
      </c>
      <c r="BG5" s="37">
        <v>1</v>
      </c>
      <c r="BH5" s="37">
        <f>COUNTA(BH9:BH62)</f>
        <v>0</v>
      </c>
      <c r="BI5" s="37">
        <f>COUNTA(BI9:BI62)</f>
        <v>0</v>
      </c>
      <c r="BJ5" s="37">
        <v>18</v>
      </c>
      <c r="BK5" s="37">
        <v>7</v>
      </c>
      <c r="BL5" s="37">
        <v>1</v>
      </c>
      <c r="BM5" s="37">
        <f t="shared" ref="BM5:CF5" si="1">COUNTA(BM9:BM62)</f>
        <v>0</v>
      </c>
      <c r="BN5" s="37">
        <v>10</v>
      </c>
      <c r="BO5" s="37">
        <v>5</v>
      </c>
      <c r="BP5" s="37">
        <v>3</v>
      </c>
      <c r="BQ5" s="37">
        <v>2</v>
      </c>
      <c r="BR5" s="37">
        <v>1</v>
      </c>
      <c r="BS5" s="37">
        <v>1</v>
      </c>
      <c r="BT5" s="37">
        <f t="shared" si="1"/>
        <v>0</v>
      </c>
      <c r="BU5" s="37">
        <f t="shared" si="1"/>
        <v>0</v>
      </c>
      <c r="BV5" s="37">
        <f t="shared" si="1"/>
        <v>0</v>
      </c>
      <c r="BW5" s="37">
        <f t="shared" si="1"/>
        <v>0</v>
      </c>
      <c r="BX5" s="37">
        <f t="shared" si="1"/>
        <v>0</v>
      </c>
      <c r="BY5" s="37">
        <f t="shared" si="1"/>
        <v>0</v>
      </c>
      <c r="BZ5" s="37">
        <f t="shared" si="1"/>
        <v>0</v>
      </c>
      <c r="CA5" s="37">
        <f t="shared" si="1"/>
        <v>0</v>
      </c>
      <c r="CB5" s="37">
        <f t="shared" si="1"/>
        <v>0</v>
      </c>
      <c r="CC5" s="37">
        <f t="shared" si="1"/>
        <v>0</v>
      </c>
      <c r="CD5" s="37">
        <f t="shared" si="1"/>
        <v>0</v>
      </c>
      <c r="CE5" s="37">
        <f t="shared" si="1"/>
        <v>0</v>
      </c>
      <c r="CF5" s="37">
        <f t="shared" si="1"/>
        <v>0</v>
      </c>
    </row>
    <row r="6" spans="1:84" s="39" customFormat="1" ht="11" x14ac:dyDescent="0.15">
      <c r="A6" s="36"/>
      <c r="B6" s="37"/>
      <c r="C6" s="38"/>
      <c r="F6" s="38" t="s">
        <v>3</v>
      </c>
      <c r="J6" s="37">
        <v>2</v>
      </c>
      <c r="K6" s="37">
        <v>1</v>
      </c>
      <c r="L6" s="37">
        <v>2</v>
      </c>
      <c r="M6" s="37">
        <v>1</v>
      </c>
      <c r="N6" s="37">
        <v>0</v>
      </c>
      <c r="O6" s="37">
        <v>13</v>
      </c>
      <c r="P6" s="37">
        <v>2</v>
      </c>
      <c r="Q6" s="37">
        <v>2</v>
      </c>
      <c r="R6" s="37">
        <v>1</v>
      </c>
      <c r="S6" s="37">
        <v>10</v>
      </c>
      <c r="T6" s="37">
        <v>1</v>
      </c>
      <c r="U6" s="37">
        <v>1</v>
      </c>
      <c r="V6" s="37">
        <v>1</v>
      </c>
      <c r="W6" s="37">
        <v>12</v>
      </c>
      <c r="X6" s="37">
        <v>4</v>
      </c>
      <c r="Y6" s="37">
        <v>3</v>
      </c>
      <c r="Z6" s="37">
        <v>3</v>
      </c>
      <c r="AA6" s="37">
        <v>1</v>
      </c>
      <c r="AB6" s="37">
        <v>1</v>
      </c>
      <c r="AC6" s="37">
        <v>5</v>
      </c>
      <c r="AD6" s="37">
        <v>4</v>
      </c>
      <c r="AE6" s="37">
        <v>4</v>
      </c>
      <c r="AF6" s="37">
        <v>1</v>
      </c>
      <c r="AG6" s="37">
        <v>0</v>
      </c>
      <c r="AH6" s="37">
        <v>1</v>
      </c>
      <c r="AI6" s="37">
        <v>1</v>
      </c>
      <c r="AJ6" s="37">
        <v>0</v>
      </c>
      <c r="AK6" s="37">
        <v>16</v>
      </c>
      <c r="AL6" s="37">
        <v>1</v>
      </c>
      <c r="AM6" s="37">
        <v>2</v>
      </c>
      <c r="AN6" s="37">
        <v>2</v>
      </c>
      <c r="AO6" s="37">
        <v>2</v>
      </c>
      <c r="AP6" s="37">
        <v>4</v>
      </c>
      <c r="AQ6" s="37">
        <v>1</v>
      </c>
      <c r="AR6" s="37">
        <v>2</v>
      </c>
      <c r="AS6" s="37">
        <v>7</v>
      </c>
      <c r="AT6" s="37">
        <v>2</v>
      </c>
      <c r="AU6" s="37">
        <v>1</v>
      </c>
      <c r="AV6" s="37">
        <v>0</v>
      </c>
      <c r="AW6" s="37">
        <v>1</v>
      </c>
      <c r="AX6" s="37">
        <v>0</v>
      </c>
      <c r="AY6" s="37">
        <v>1</v>
      </c>
      <c r="AZ6" s="37">
        <v>3</v>
      </c>
      <c r="BA6" s="37">
        <v>1</v>
      </c>
      <c r="BB6" s="37">
        <v>5</v>
      </c>
      <c r="BC6" s="37">
        <v>1</v>
      </c>
      <c r="BD6" s="37">
        <v>2</v>
      </c>
      <c r="BE6" s="37">
        <v>0</v>
      </c>
      <c r="BF6" s="37">
        <v>2</v>
      </c>
      <c r="BG6" s="37">
        <v>2</v>
      </c>
      <c r="BH6" s="37">
        <v>1</v>
      </c>
      <c r="BI6" s="37">
        <v>2</v>
      </c>
      <c r="BJ6" s="37">
        <v>17</v>
      </c>
      <c r="BK6" s="37">
        <v>7</v>
      </c>
      <c r="BL6" s="37">
        <v>2</v>
      </c>
      <c r="BM6" s="37">
        <v>4</v>
      </c>
      <c r="BN6" s="37">
        <v>12</v>
      </c>
      <c r="BO6" s="37">
        <v>3</v>
      </c>
      <c r="BP6" s="37">
        <v>6</v>
      </c>
      <c r="BQ6" s="37">
        <v>3</v>
      </c>
      <c r="BR6" s="37">
        <v>3</v>
      </c>
      <c r="BS6" s="37">
        <v>5</v>
      </c>
      <c r="BT6" s="37">
        <f t="shared" ref="BT6:CA6" si="2">COUNTA(BT63:BT20386)</f>
        <v>0</v>
      </c>
      <c r="BU6" s="37">
        <f t="shared" si="2"/>
        <v>0</v>
      </c>
      <c r="BV6" s="37">
        <f t="shared" si="2"/>
        <v>0</v>
      </c>
      <c r="BW6" s="37">
        <f t="shared" si="2"/>
        <v>0</v>
      </c>
      <c r="BX6" s="37">
        <f t="shared" si="2"/>
        <v>0</v>
      </c>
      <c r="BY6" s="37">
        <f t="shared" si="2"/>
        <v>0</v>
      </c>
      <c r="BZ6" s="37">
        <f t="shared" si="2"/>
        <v>0</v>
      </c>
      <c r="CA6" s="37">
        <f t="shared" si="2"/>
        <v>0</v>
      </c>
      <c r="CB6" s="37">
        <f t="shared" ref="CB6:CF6" si="3">COUNTA(CB63:CB20386)</f>
        <v>0</v>
      </c>
      <c r="CC6" s="37">
        <f t="shared" si="3"/>
        <v>0</v>
      </c>
      <c r="CD6" s="37">
        <f t="shared" si="3"/>
        <v>0</v>
      </c>
      <c r="CE6" s="37">
        <f t="shared" si="3"/>
        <v>0</v>
      </c>
      <c r="CF6" s="37">
        <f t="shared" si="3"/>
        <v>0</v>
      </c>
    </row>
    <row r="7" spans="1:84" ht="14" thickBot="1" x14ac:dyDescent="0.2">
      <c r="F7" s="2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</row>
    <row r="8" spans="1:84" x14ac:dyDescent="0.15">
      <c r="A8" s="4"/>
      <c r="B8" s="5" t="s">
        <v>6</v>
      </c>
      <c r="C8" s="6"/>
      <c r="D8" s="7"/>
      <c r="E8" s="7"/>
      <c r="F8" s="7"/>
      <c r="G8" s="7"/>
      <c r="H8" s="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17"/>
      <c r="CD8" s="29"/>
      <c r="CE8" s="29"/>
      <c r="CF8" s="17"/>
    </row>
    <row r="9" spans="1:84" s="16" customFormat="1" x14ac:dyDescent="0.15">
      <c r="A9" s="47">
        <f t="shared" ref="A9:A40" si="4">SUM(D9:H9)</f>
        <v>122</v>
      </c>
      <c r="B9" s="11" t="s">
        <v>29</v>
      </c>
      <c r="C9" s="11">
        <f t="shared" ref="C9:C40" si="5">COUNTA(J9:CI9)</f>
        <v>12</v>
      </c>
      <c r="D9" s="12">
        <f t="shared" ref="D9:D40" si="6">MAX(J9:CI9)</f>
        <v>31</v>
      </c>
      <c r="E9" s="12">
        <f t="shared" ref="E9:E40" si="7">IF(COUNTA($J9:$CI9)&lt;2,"",LARGE($J9:$CI9,2))</f>
        <v>26</v>
      </c>
      <c r="F9" s="12">
        <f t="shared" ref="F9:F40" si="8">IF(COUNTA($J9:$CI9)&lt;3,"",LARGE($J9:$CI9,3))</f>
        <v>24</v>
      </c>
      <c r="G9" s="12">
        <f t="shared" ref="G9:G40" si="9">IF(COUNTA($J9:$CI9)&lt;4,"",LARGE($J9:$CI9,4))</f>
        <v>23</v>
      </c>
      <c r="H9" s="13">
        <f t="shared" ref="H9:H40" si="10">IF(COUNTA($J9:$CI9)&lt;5,"",LARGE($J9:$CI9,5))</f>
        <v>18</v>
      </c>
      <c r="I9" s="14"/>
      <c r="J9" s="12"/>
      <c r="K9" s="12"/>
      <c r="L9" s="12"/>
      <c r="M9" s="12"/>
      <c r="N9" s="12"/>
      <c r="O9" s="12">
        <v>11</v>
      </c>
      <c r="P9" s="12"/>
      <c r="Q9" s="12"/>
      <c r="R9" s="12"/>
      <c r="S9" s="12">
        <v>7</v>
      </c>
      <c r="T9" s="12"/>
      <c r="U9" s="12"/>
      <c r="V9" s="12"/>
      <c r="W9" s="12">
        <v>26</v>
      </c>
      <c r="X9" s="12"/>
      <c r="Y9" s="12">
        <v>5</v>
      </c>
      <c r="Z9" s="12"/>
      <c r="AA9" s="12"/>
      <c r="AB9" s="12">
        <v>11</v>
      </c>
      <c r="AC9" s="12"/>
      <c r="AD9" s="12"/>
      <c r="AE9" s="12"/>
      <c r="AF9" s="12"/>
      <c r="AG9" s="12"/>
      <c r="AH9" s="12"/>
      <c r="AI9" s="12"/>
      <c r="AJ9" s="12"/>
      <c r="AK9" s="12">
        <v>13</v>
      </c>
      <c r="AL9" s="12"/>
      <c r="AM9" s="12"/>
      <c r="AN9" s="12"/>
      <c r="AO9" s="12"/>
      <c r="AP9" s="12"/>
      <c r="AQ9" s="12"/>
      <c r="AR9" s="12"/>
      <c r="AS9" s="12">
        <v>13</v>
      </c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>
        <v>24</v>
      </c>
      <c r="BK9" s="12">
        <v>23</v>
      </c>
      <c r="BL9" s="12"/>
      <c r="BM9" s="12"/>
      <c r="BN9" s="12">
        <v>31</v>
      </c>
      <c r="BO9" s="12"/>
      <c r="BP9" s="12">
        <v>18</v>
      </c>
      <c r="BQ9" s="12">
        <v>14</v>
      </c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5"/>
      <c r="CD9" s="12"/>
      <c r="CE9" s="12"/>
      <c r="CF9" s="15"/>
    </row>
    <row r="10" spans="1:84" s="16" customFormat="1" x14ac:dyDescent="0.15">
      <c r="A10" s="47">
        <f t="shared" si="4"/>
        <v>65</v>
      </c>
      <c r="B10" s="11" t="s">
        <v>57</v>
      </c>
      <c r="C10" s="11">
        <f t="shared" si="5"/>
        <v>7</v>
      </c>
      <c r="D10" s="12">
        <f t="shared" si="6"/>
        <v>17</v>
      </c>
      <c r="E10" s="12">
        <f t="shared" si="7"/>
        <v>15</v>
      </c>
      <c r="F10" s="12">
        <f t="shared" si="8"/>
        <v>12</v>
      </c>
      <c r="G10" s="12">
        <f t="shared" si="9"/>
        <v>11</v>
      </c>
      <c r="H10" s="13">
        <f t="shared" si="10"/>
        <v>10</v>
      </c>
      <c r="I10" s="14"/>
      <c r="J10" s="12"/>
      <c r="K10" s="12"/>
      <c r="L10" s="12"/>
      <c r="M10" s="12"/>
      <c r="N10" s="12"/>
      <c r="O10" s="12"/>
      <c r="P10" s="12"/>
      <c r="Q10" s="12"/>
      <c r="R10" s="12"/>
      <c r="S10" s="12">
        <v>11</v>
      </c>
      <c r="T10" s="12"/>
      <c r="U10" s="12"/>
      <c r="V10" s="12"/>
      <c r="W10" s="12">
        <v>3</v>
      </c>
      <c r="X10" s="12"/>
      <c r="Y10" s="12">
        <v>15</v>
      </c>
      <c r="Z10" s="12"/>
      <c r="AA10" s="12"/>
      <c r="AB10" s="12"/>
      <c r="AC10" s="12">
        <v>10</v>
      </c>
      <c r="AD10" s="12"/>
      <c r="AE10" s="12"/>
      <c r="AF10" s="12"/>
      <c r="AG10" s="12"/>
      <c r="AH10" s="12"/>
      <c r="AI10" s="12"/>
      <c r="AJ10" s="12"/>
      <c r="AK10" s="12">
        <v>17</v>
      </c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>
        <v>9</v>
      </c>
      <c r="BL10" s="12"/>
      <c r="BM10" s="12"/>
      <c r="BN10" s="12">
        <v>12</v>
      </c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5"/>
      <c r="CD10" s="12"/>
      <c r="CE10" s="12"/>
      <c r="CF10" s="15"/>
    </row>
    <row r="11" spans="1:84" s="16" customFormat="1" x14ac:dyDescent="0.15">
      <c r="A11" s="47">
        <f t="shared" si="4"/>
        <v>62</v>
      </c>
      <c r="B11" s="11" t="s">
        <v>22</v>
      </c>
      <c r="C11" s="11">
        <f t="shared" si="5"/>
        <v>11</v>
      </c>
      <c r="D11" s="12">
        <f t="shared" si="6"/>
        <v>17</v>
      </c>
      <c r="E11" s="12">
        <f t="shared" si="7"/>
        <v>12</v>
      </c>
      <c r="F11" s="12">
        <f t="shared" si="8"/>
        <v>11</v>
      </c>
      <c r="G11" s="12">
        <f t="shared" si="9"/>
        <v>11</v>
      </c>
      <c r="H11" s="13">
        <f t="shared" si="10"/>
        <v>11</v>
      </c>
      <c r="I11" s="14"/>
      <c r="J11" s="12"/>
      <c r="K11" s="12"/>
      <c r="L11" s="12"/>
      <c r="M11" s="12"/>
      <c r="N11" s="12">
        <v>10</v>
      </c>
      <c r="O11" s="12"/>
      <c r="P11" s="12"/>
      <c r="Q11" s="12"/>
      <c r="R11" s="12"/>
      <c r="S11" s="12"/>
      <c r="T11" s="12">
        <v>0</v>
      </c>
      <c r="U11" s="12">
        <v>12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>
        <v>11</v>
      </c>
      <c r="AI11" s="12">
        <v>11</v>
      </c>
      <c r="AJ11" s="12"/>
      <c r="AK11" s="12">
        <v>0</v>
      </c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>
        <v>11</v>
      </c>
      <c r="AW11" s="12"/>
      <c r="AX11" s="12">
        <v>11</v>
      </c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>
        <v>0</v>
      </c>
      <c r="BK11" s="12">
        <v>5</v>
      </c>
      <c r="BL11" s="12"/>
      <c r="BM11" s="12"/>
      <c r="BN11" s="12"/>
      <c r="BO11" s="12">
        <v>17</v>
      </c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5"/>
      <c r="CD11" s="12"/>
      <c r="CE11" s="12"/>
      <c r="CF11" s="15"/>
    </row>
    <row r="12" spans="1:84" s="16" customFormat="1" x14ac:dyDescent="0.15">
      <c r="A12" s="47">
        <f t="shared" si="4"/>
        <v>49</v>
      </c>
      <c r="B12" s="11" t="s">
        <v>95</v>
      </c>
      <c r="C12" s="11">
        <f t="shared" si="5"/>
        <v>7</v>
      </c>
      <c r="D12" s="12">
        <f t="shared" si="6"/>
        <v>12</v>
      </c>
      <c r="E12" s="12">
        <f t="shared" si="7"/>
        <v>12</v>
      </c>
      <c r="F12" s="12">
        <f t="shared" si="8"/>
        <v>9</v>
      </c>
      <c r="G12" s="12">
        <f t="shared" si="9"/>
        <v>9</v>
      </c>
      <c r="H12" s="13">
        <f t="shared" si="10"/>
        <v>7</v>
      </c>
      <c r="I12" s="14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>
        <v>6</v>
      </c>
      <c r="AD12" s="12"/>
      <c r="AE12" s="12"/>
      <c r="AF12" s="12"/>
      <c r="AG12" s="12"/>
      <c r="AH12" s="12"/>
      <c r="AI12" s="12"/>
      <c r="AJ12" s="12"/>
      <c r="AK12" s="12">
        <v>9</v>
      </c>
      <c r="AL12" s="12"/>
      <c r="AM12" s="12"/>
      <c r="AN12" s="12"/>
      <c r="AO12" s="12"/>
      <c r="AP12" s="12"/>
      <c r="AQ12" s="12"/>
      <c r="AR12" s="12"/>
      <c r="AS12" s="12">
        <v>9</v>
      </c>
      <c r="AT12" s="12"/>
      <c r="AU12" s="12"/>
      <c r="AV12" s="12"/>
      <c r="AW12" s="12"/>
      <c r="AX12" s="12"/>
      <c r="AY12" s="12">
        <v>12</v>
      </c>
      <c r="AZ12" s="12"/>
      <c r="BA12" s="12">
        <v>12</v>
      </c>
      <c r="BB12" s="12"/>
      <c r="BC12" s="12"/>
      <c r="BD12" s="12"/>
      <c r="BE12" s="12"/>
      <c r="BF12" s="12"/>
      <c r="BG12" s="12"/>
      <c r="BH12" s="12"/>
      <c r="BI12" s="12"/>
      <c r="BJ12" s="12">
        <v>0</v>
      </c>
      <c r="BK12" s="12">
        <v>7</v>
      </c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5"/>
      <c r="CD12" s="12"/>
      <c r="CE12" s="12"/>
      <c r="CF12" s="15"/>
    </row>
    <row r="13" spans="1:84" s="16" customFormat="1" x14ac:dyDescent="0.15">
      <c r="A13" s="48">
        <f t="shared" si="4"/>
        <v>46</v>
      </c>
      <c r="B13" s="11" t="s">
        <v>12</v>
      </c>
      <c r="C13" s="11">
        <f t="shared" si="5"/>
        <v>10</v>
      </c>
      <c r="D13" s="12">
        <f t="shared" si="6"/>
        <v>16</v>
      </c>
      <c r="E13" s="12">
        <f t="shared" si="7"/>
        <v>11</v>
      </c>
      <c r="F13" s="12">
        <f t="shared" si="8"/>
        <v>7</v>
      </c>
      <c r="G13" s="12">
        <f t="shared" si="9"/>
        <v>7</v>
      </c>
      <c r="H13" s="13">
        <f t="shared" si="10"/>
        <v>5</v>
      </c>
      <c r="I13" s="14"/>
      <c r="J13" s="12">
        <v>7</v>
      </c>
      <c r="K13" s="12">
        <v>11</v>
      </c>
      <c r="L13" s="12"/>
      <c r="M13" s="12"/>
      <c r="N13" s="12"/>
      <c r="O13" s="12"/>
      <c r="P13" s="12"/>
      <c r="Q13" s="12"/>
      <c r="R13" s="12"/>
      <c r="S13" s="12">
        <v>5</v>
      </c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>
        <v>16</v>
      </c>
      <c r="AE13" s="12"/>
      <c r="AF13" s="12"/>
      <c r="AG13" s="12"/>
      <c r="AH13" s="12"/>
      <c r="AI13" s="12"/>
      <c r="AJ13" s="12"/>
      <c r="AK13" s="12">
        <v>0</v>
      </c>
      <c r="AL13" s="12"/>
      <c r="AM13" s="12"/>
      <c r="AN13" s="12"/>
      <c r="AO13" s="12"/>
      <c r="AP13" s="12"/>
      <c r="AQ13" s="12"/>
      <c r="AR13" s="12"/>
      <c r="AS13" s="12"/>
      <c r="AT13" s="12"/>
      <c r="AU13" s="12">
        <v>0</v>
      </c>
      <c r="AV13" s="12"/>
      <c r="AW13" s="12"/>
      <c r="AX13" s="12"/>
      <c r="AY13" s="12"/>
      <c r="AZ13" s="12"/>
      <c r="BA13" s="12"/>
      <c r="BB13" s="12">
        <v>0</v>
      </c>
      <c r="BC13" s="12"/>
      <c r="BD13" s="12"/>
      <c r="BE13" s="12"/>
      <c r="BF13" s="12"/>
      <c r="BG13" s="12">
        <v>7</v>
      </c>
      <c r="BH13" s="12"/>
      <c r="BI13" s="12"/>
      <c r="BJ13" s="12">
        <v>0</v>
      </c>
      <c r="BK13" s="12"/>
      <c r="BL13" s="12"/>
      <c r="BM13" s="12"/>
      <c r="BN13" s="12">
        <v>0</v>
      </c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5"/>
      <c r="CD13" s="12"/>
      <c r="CE13" s="12"/>
      <c r="CF13" s="15"/>
    </row>
    <row r="14" spans="1:84" s="16" customFormat="1" x14ac:dyDescent="0.15">
      <c r="A14" s="47">
        <f t="shared" si="4"/>
        <v>46</v>
      </c>
      <c r="B14" s="11" t="s">
        <v>27</v>
      </c>
      <c r="C14" s="11">
        <f t="shared" si="5"/>
        <v>7</v>
      </c>
      <c r="D14" s="12">
        <f t="shared" si="6"/>
        <v>16</v>
      </c>
      <c r="E14" s="12">
        <f t="shared" si="7"/>
        <v>13</v>
      </c>
      <c r="F14" s="12">
        <f t="shared" si="8"/>
        <v>7</v>
      </c>
      <c r="G14" s="12">
        <f t="shared" si="9"/>
        <v>5</v>
      </c>
      <c r="H14" s="13">
        <f t="shared" si="10"/>
        <v>5</v>
      </c>
      <c r="I14" s="14"/>
      <c r="J14" s="12"/>
      <c r="K14" s="12"/>
      <c r="L14" s="12"/>
      <c r="M14" s="12"/>
      <c r="N14" s="12"/>
      <c r="O14" s="12">
        <v>5</v>
      </c>
      <c r="P14" s="12"/>
      <c r="Q14" s="12"/>
      <c r="R14" s="12"/>
      <c r="S14" s="12"/>
      <c r="T14" s="12"/>
      <c r="U14" s="12"/>
      <c r="V14" s="12"/>
      <c r="W14" s="12">
        <v>5</v>
      </c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>
        <v>0</v>
      </c>
      <c r="AL14" s="12"/>
      <c r="AM14" s="12"/>
      <c r="AN14" s="12"/>
      <c r="AO14" s="12"/>
      <c r="AP14" s="12"/>
      <c r="AQ14" s="12"/>
      <c r="AR14" s="12"/>
      <c r="AS14" s="12">
        <v>7</v>
      </c>
      <c r="AT14" s="12"/>
      <c r="AU14" s="12"/>
      <c r="AV14" s="12"/>
      <c r="AW14" s="12"/>
      <c r="AX14" s="12"/>
      <c r="AY14" s="12"/>
      <c r="AZ14" s="12"/>
      <c r="BA14" s="12"/>
      <c r="BB14" s="12">
        <v>13</v>
      </c>
      <c r="BC14" s="12"/>
      <c r="BD14" s="12"/>
      <c r="BE14" s="12"/>
      <c r="BF14" s="12"/>
      <c r="BG14" s="12"/>
      <c r="BH14" s="12"/>
      <c r="BI14" s="12"/>
      <c r="BJ14" s="12">
        <v>16</v>
      </c>
      <c r="BK14" s="12"/>
      <c r="BL14" s="12"/>
      <c r="BM14" s="12"/>
      <c r="BN14" s="12">
        <v>0</v>
      </c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5"/>
      <c r="CD14" s="12"/>
      <c r="CE14" s="12"/>
      <c r="CF14" s="15"/>
    </row>
    <row r="15" spans="1:84" s="16" customFormat="1" x14ac:dyDescent="0.15">
      <c r="A15" s="47">
        <f t="shared" si="4"/>
        <v>40</v>
      </c>
      <c r="B15" s="11" t="s">
        <v>167</v>
      </c>
      <c r="C15" s="11">
        <f t="shared" si="5"/>
        <v>3</v>
      </c>
      <c r="D15" s="12">
        <f t="shared" si="6"/>
        <v>25</v>
      </c>
      <c r="E15" s="12">
        <f t="shared" si="7"/>
        <v>8</v>
      </c>
      <c r="F15" s="12">
        <f t="shared" si="8"/>
        <v>7</v>
      </c>
      <c r="G15" s="12" t="str">
        <f t="shared" si="9"/>
        <v/>
      </c>
      <c r="H15" s="13" t="str">
        <f t="shared" si="10"/>
        <v/>
      </c>
      <c r="I15" s="14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>
        <v>25</v>
      </c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>
        <v>8</v>
      </c>
      <c r="BO15" s="12"/>
      <c r="BP15" s="12"/>
      <c r="BQ15" s="12"/>
      <c r="BR15" s="12"/>
      <c r="BS15" s="12">
        <v>7</v>
      </c>
      <c r="BT15" s="12"/>
      <c r="BU15" s="12"/>
      <c r="BV15" s="12"/>
      <c r="BW15" s="12"/>
      <c r="BX15" s="12"/>
      <c r="BY15" s="12"/>
      <c r="BZ15" s="12"/>
      <c r="CA15" s="12"/>
      <c r="CB15" s="12"/>
      <c r="CC15" s="15"/>
      <c r="CD15" s="12"/>
      <c r="CE15" s="12"/>
      <c r="CF15" s="15"/>
    </row>
    <row r="16" spans="1:84" s="16" customFormat="1" x14ac:dyDescent="0.15">
      <c r="A16" s="47">
        <f t="shared" si="4"/>
        <v>30</v>
      </c>
      <c r="B16" s="11" t="s">
        <v>49</v>
      </c>
      <c r="C16" s="11">
        <f t="shared" si="5"/>
        <v>9</v>
      </c>
      <c r="D16" s="12">
        <f t="shared" si="6"/>
        <v>14</v>
      </c>
      <c r="E16" s="12">
        <f t="shared" si="7"/>
        <v>5</v>
      </c>
      <c r="F16" s="12">
        <f t="shared" si="8"/>
        <v>5</v>
      </c>
      <c r="G16" s="12">
        <f t="shared" si="9"/>
        <v>3</v>
      </c>
      <c r="H16" s="13">
        <f t="shared" si="10"/>
        <v>3</v>
      </c>
      <c r="I16" s="14"/>
      <c r="J16" s="12"/>
      <c r="K16" s="12"/>
      <c r="L16" s="12"/>
      <c r="M16" s="12"/>
      <c r="N16" s="12"/>
      <c r="O16" s="12"/>
      <c r="P16" s="12"/>
      <c r="Q16" s="12">
        <v>0</v>
      </c>
      <c r="R16" s="12"/>
      <c r="S16" s="12"/>
      <c r="T16" s="12"/>
      <c r="U16" s="12"/>
      <c r="V16" s="12"/>
      <c r="W16" s="12"/>
      <c r="X16" s="12"/>
      <c r="Y16" s="12">
        <v>3</v>
      </c>
      <c r="Z16" s="12"/>
      <c r="AA16" s="12"/>
      <c r="AB16" s="12"/>
      <c r="AC16" s="12"/>
      <c r="AD16" s="12">
        <v>5</v>
      </c>
      <c r="AE16" s="12"/>
      <c r="AF16" s="12">
        <v>3</v>
      </c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>
        <v>0</v>
      </c>
      <c r="AU16" s="12">
        <v>14</v>
      </c>
      <c r="AV16" s="12"/>
      <c r="AW16" s="12"/>
      <c r="AX16" s="12"/>
      <c r="AY16" s="12"/>
      <c r="AZ16" s="12"/>
      <c r="BA16" s="12"/>
      <c r="BB16" s="12">
        <v>0</v>
      </c>
      <c r="BC16" s="12"/>
      <c r="BD16" s="12"/>
      <c r="BE16" s="12"/>
      <c r="BF16" s="12"/>
      <c r="BG16" s="12"/>
      <c r="BH16" s="12"/>
      <c r="BI16" s="12"/>
      <c r="BJ16" s="12">
        <v>0</v>
      </c>
      <c r="BK16" s="12"/>
      <c r="BL16" s="12"/>
      <c r="BM16" s="12"/>
      <c r="BN16" s="12"/>
      <c r="BO16" s="12"/>
      <c r="BP16" s="12">
        <v>5</v>
      </c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5"/>
      <c r="CD16" s="12"/>
      <c r="CE16" s="12"/>
      <c r="CF16" s="15"/>
    </row>
    <row r="17" spans="1:84" s="16" customFormat="1" x14ac:dyDescent="0.15">
      <c r="A17" s="47">
        <f t="shared" si="4"/>
        <v>28</v>
      </c>
      <c r="B17" s="11" t="s">
        <v>48</v>
      </c>
      <c r="C17" s="11">
        <f t="shared" si="5"/>
        <v>5</v>
      </c>
      <c r="D17" s="12">
        <f t="shared" si="6"/>
        <v>15</v>
      </c>
      <c r="E17" s="12">
        <f t="shared" si="7"/>
        <v>13</v>
      </c>
      <c r="F17" s="12">
        <f t="shared" si="8"/>
        <v>0</v>
      </c>
      <c r="G17" s="12">
        <f t="shared" si="9"/>
        <v>0</v>
      </c>
      <c r="H17" s="13">
        <f t="shared" si="10"/>
        <v>0</v>
      </c>
      <c r="I17" s="14"/>
      <c r="J17" s="12"/>
      <c r="K17" s="12"/>
      <c r="L17" s="12"/>
      <c r="M17" s="12"/>
      <c r="N17" s="12"/>
      <c r="O17" s="12"/>
      <c r="P17" s="12"/>
      <c r="Q17" s="12">
        <v>15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>
        <v>0</v>
      </c>
      <c r="AE17" s="12"/>
      <c r="AF17" s="12">
        <v>13</v>
      </c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>
        <v>0</v>
      </c>
      <c r="BK17" s="12"/>
      <c r="BL17" s="12"/>
      <c r="BM17" s="12"/>
      <c r="BN17" s="12">
        <v>0</v>
      </c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5"/>
      <c r="CD17" s="12"/>
      <c r="CE17" s="12"/>
      <c r="CF17" s="15"/>
    </row>
    <row r="18" spans="1:84" s="16" customFormat="1" x14ac:dyDescent="0.15">
      <c r="A18" s="47">
        <f t="shared" si="4"/>
        <v>28</v>
      </c>
      <c r="B18" s="11" t="s">
        <v>181</v>
      </c>
      <c r="C18" s="11">
        <f t="shared" si="5"/>
        <v>2</v>
      </c>
      <c r="D18" s="12">
        <f t="shared" si="6"/>
        <v>18</v>
      </c>
      <c r="E18" s="12">
        <f t="shared" si="7"/>
        <v>10</v>
      </c>
      <c r="F18" s="12" t="str">
        <f t="shared" si="8"/>
        <v/>
      </c>
      <c r="G18" s="12" t="str">
        <f t="shared" si="9"/>
        <v/>
      </c>
      <c r="H18" s="13" t="str">
        <f t="shared" si="10"/>
        <v/>
      </c>
      <c r="I18" s="14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>
        <v>18</v>
      </c>
      <c r="BK18" s="12"/>
      <c r="BL18" s="12"/>
      <c r="BM18" s="12"/>
      <c r="BN18" s="12">
        <v>10</v>
      </c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5"/>
      <c r="CD18" s="12"/>
      <c r="CE18" s="12"/>
      <c r="CF18" s="15"/>
    </row>
    <row r="19" spans="1:84" s="16" customFormat="1" x14ac:dyDescent="0.15">
      <c r="A19" s="47">
        <f t="shared" si="4"/>
        <v>26</v>
      </c>
      <c r="B19" s="11" t="s">
        <v>93</v>
      </c>
      <c r="C19" s="11">
        <f t="shared" si="5"/>
        <v>5</v>
      </c>
      <c r="D19" s="12">
        <f t="shared" si="6"/>
        <v>13</v>
      </c>
      <c r="E19" s="12">
        <f t="shared" si="7"/>
        <v>13</v>
      </c>
      <c r="F19" s="12">
        <f t="shared" si="8"/>
        <v>0</v>
      </c>
      <c r="G19" s="12">
        <f t="shared" si="9"/>
        <v>0</v>
      </c>
      <c r="H19" s="13">
        <f t="shared" si="10"/>
        <v>0</v>
      </c>
      <c r="I19" s="14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>
        <v>0</v>
      </c>
      <c r="AD19" s="12"/>
      <c r="AE19" s="12"/>
      <c r="AF19" s="12"/>
      <c r="AG19" s="12">
        <v>0</v>
      </c>
      <c r="AH19" s="12"/>
      <c r="AI19" s="12"/>
      <c r="AJ19" s="12">
        <v>0</v>
      </c>
      <c r="AK19" s="12"/>
      <c r="AL19" s="12"/>
      <c r="AM19" s="12">
        <v>13</v>
      </c>
      <c r="AN19" s="12">
        <v>13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5"/>
      <c r="CD19" s="12"/>
      <c r="CE19" s="12"/>
      <c r="CF19" s="15"/>
    </row>
    <row r="20" spans="1:84" s="16" customFormat="1" x14ac:dyDescent="0.15">
      <c r="A20" s="47">
        <f t="shared" si="4"/>
        <v>20</v>
      </c>
      <c r="B20" s="11" t="s">
        <v>182</v>
      </c>
      <c r="C20" s="11">
        <f t="shared" si="5"/>
        <v>1</v>
      </c>
      <c r="D20" s="12">
        <f t="shared" si="6"/>
        <v>20</v>
      </c>
      <c r="E20" s="12" t="str">
        <f t="shared" si="7"/>
        <v/>
      </c>
      <c r="F20" s="12" t="str">
        <f t="shared" si="8"/>
        <v/>
      </c>
      <c r="G20" s="12" t="str">
        <f t="shared" si="9"/>
        <v/>
      </c>
      <c r="H20" s="13" t="str">
        <f t="shared" si="10"/>
        <v/>
      </c>
      <c r="I20" s="14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>
        <v>20</v>
      </c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5"/>
      <c r="CD20" s="12"/>
      <c r="CE20" s="12"/>
      <c r="CF20" s="15"/>
    </row>
    <row r="21" spans="1:84" s="16" customFormat="1" x14ac:dyDescent="0.15">
      <c r="A21" s="47">
        <f t="shared" si="4"/>
        <v>17</v>
      </c>
      <c r="B21" s="11" t="s">
        <v>50</v>
      </c>
      <c r="C21" s="11">
        <f t="shared" si="5"/>
        <v>6</v>
      </c>
      <c r="D21" s="12">
        <f t="shared" si="6"/>
        <v>11</v>
      </c>
      <c r="E21" s="12">
        <f t="shared" si="7"/>
        <v>6</v>
      </c>
      <c r="F21" s="12">
        <f t="shared" si="8"/>
        <v>0</v>
      </c>
      <c r="G21" s="12">
        <f t="shared" si="9"/>
        <v>0</v>
      </c>
      <c r="H21" s="13">
        <f t="shared" si="10"/>
        <v>0</v>
      </c>
      <c r="I21" s="14"/>
      <c r="J21" s="12"/>
      <c r="K21" s="12"/>
      <c r="L21" s="12"/>
      <c r="M21" s="12"/>
      <c r="N21" s="12"/>
      <c r="O21" s="12"/>
      <c r="P21" s="12"/>
      <c r="Q21" s="12">
        <v>6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>
        <v>0</v>
      </c>
      <c r="AL21" s="12"/>
      <c r="AM21" s="12"/>
      <c r="AN21" s="12"/>
      <c r="AO21" s="12"/>
      <c r="AP21" s="12"/>
      <c r="AQ21" s="12"/>
      <c r="AR21" s="12"/>
      <c r="AS21" s="12"/>
      <c r="AT21" s="12">
        <v>0</v>
      </c>
      <c r="AU21" s="12">
        <v>0</v>
      </c>
      <c r="AV21" s="12"/>
      <c r="AW21" s="12"/>
      <c r="AX21" s="12"/>
      <c r="AY21" s="12"/>
      <c r="AZ21" s="12"/>
      <c r="BA21" s="12"/>
      <c r="BB21" s="12">
        <v>11</v>
      </c>
      <c r="BC21" s="12"/>
      <c r="BD21" s="12"/>
      <c r="BE21" s="12"/>
      <c r="BF21" s="12"/>
      <c r="BG21" s="12"/>
      <c r="BH21" s="12"/>
      <c r="BI21" s="12"/>
      <c r="BJ21" s="12">
        <v>0</v>
      </c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5"/>
      <c r="CD21" s="12"/>
      <c r="CE21" s="12"/>
      <c r="CF21" s="15"/>
    </row>
    <row r="22" spans="1:84" s="16" customFormat="1" x14ac:dyDescent="0.15">
      <c r="A22" s="47">
        <f t="shared" si="4"/>
        <v>16</v>
      </c>
      <c r="B22" s="11" t="s">
        <v>113</v>
      </c>
      <c r="C22" s="11">
        <f t="shared" si="5"/>
        <v>4</v>
      </c>
      <c r="D22" s="12">
        <f t="shared" si="6"/>
        <v>11</v>
      </c>
      <c r="E22" s="12">
        <f t="shared" si="7"/>
        <v>5</v>
      </c>
      <c r="F22" s="12">
        <f t="shared" si="8"/>
        <v>0</v>
      </c>
      <c r="G22" s="12">
        <f t="shared" si="9"/>
        <v>0</v>
      </c>
      <c r="H22" s="13" t="str">
        <f t="shared" si="10"/>
        <v/>
      </c>
      <c r="I22" s="14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>
        <v>11</v>
      </c>
      <c r="AL22" s="12"/>
      <c r="AM22" s="12"/>
      <c r="AN22" s="12"/>
      <c r="AO22" s="12"/>
      <c r="AP22" s="12"/>
      <c r="AQ22" s="12"/>
      <c r="AR22" s="12"/>
      <c r="AS22" s="12">
        <v>5</v>
      </c>
      <c r="AT22" s="12"/>
      <c r="AU22" s="12"/>
      <c r="AV22" s="12"/>
      <c r="AW22" s="12"/>
      <c r="AX22" s="12"/>
      <c r="AY22" s="12"/>
      <c r="AZ22" s="12"/>
      <c r="BA22" s="12"/>
      <c r="BB22" s="12">
        <v>0</v>
      </c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>
        <v>0</v>
      </c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5"/>
      <c r="CD22" s="12"/>
      <c r="CE22" s="12"/>
      <c r="CF22" s="15"/>
    </row>
    <row r="23" spans="1:84" s="16" customFormat="1" x14ac:dyDescent="0.15">
      <c r="A23" s="47">
        <f t="shared" si="4"/>
        <v>15</v>
      </c>
      <c r="B23" s="11" t="s">
        <v>135</v>
      </c>
      <c r="C23" s="11">
        <f t="shared" si="5"/>
        <v>1</v>
      </c>
      <c r="D23" s="12">
        <f t="shared" si="6"/>
        <v>15</v>
      </c>
      <c r="E23" s="12" t="str">
        <f t="shared" si="7"/>
        <v/>
      </c>
      <c r="F23" s="12" t="str">
        <f t="shared" si="8"/>
        <v/>
      </c>
      <c r="G23" s="12" t="str">
        <f t="shared" si="9"/>
        <v/>
      </c>
      <c r="H23" s="13" t="str">
        <f t="shared" si="10"/>
        <v/>
      </c>
      <c r="I23" s="14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>
        <v>15</v>
      </c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5"/>
      <c r="CD23" s="12"/>
      <c r="CE23" s="12"/>
      <c r="CF23" s="15"/>
    </row>
    <row r="24" spans="1:84" s="16" customFormat="1" x14ac:dyDescent="0.15">
      <c r="A24" s="47">
        <f t="shared" si="4"/>
        <v>13</v>
      </c>
      <c r="B24" s="11" t="s">
        <v>213</v>
      </c>
      <c r="C24" s="11">
        <f t="shared" si="5"/>
        <v>1</v>
      </c>
      <c r="D24" s="12">
        <f t="shared" si="6"/>
        <v>13</v>
      </c>
      <c r="E24" s="12" t="str">
        <f t="shared" si="7"/>
        <v/>
      </c>
      <c r="F24" s="12" t="str">
        <f t="shared" si="8"/>
        <v/>
      </c>
      <c r="G24" s="12" t="str">
        <f t="shared" si="9"/>
        <v/>
      </c>
      <c r="H24" s="13" t="str">
        <f t="shared" si="10"/>
        <v/>
      </c>
      <c r="I24" s="14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>
        <v>13</v>
      </c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5"/>
      <c r="CD24" s="12"/>
      <c r="CE24" s="12"/>
      <c r="CF24" s="15"/>
    </row>
    <row r="25" spans="1:84" s="16" customFormat="1" x14ac:dyDescent="0.15">
      <c r="A25" s="47">
        <f t="shared" si="4"/>
        <v>12</v>
      </c>
      <c r="B25" s="11" t="s">
        <v>105</v>
      </c>
      <c r="C25" s="11">
        <f t="shared" si="5"/>
        <v>1</v>
      </c>
      <c r="D25" s="12">
        <f t="shared" si="6"/>
        <v>12</v>
      </c>
      <c r="E25" s="12" t="str">
        <f t="shared" si="7"/>
        <v/>
      </c>
      <c r="F25" s="12" t="str">
        <f t="shared" si="8"/>
        <v/>
      </c>
      <c r="G25" s="12" t="str">
        <f t="shared" si="9"/>
        <v/>
      </c>
      <c r="H25" s="13" t="str">
        <f t="shared" si="10"/>
        <v/>
      </c>
      <c r="I25" s="14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>
        <v>12</v>
      </c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5"/>
      <c r="CD25" s="12"/>
      <c r="CE25" s="12"/>
      <c r="CF25" s="15"/>
    </row>
    <row r="26" spans="1:84" s="16" customFormat="1" x14ac:dyDescent="0.15">
      <c r="A26" s="47">
        <f t="shared" si="4"/>
        <v>12</v>
      </c>
      <c r="B26" s="11" t="s">
        <v>129</v>
      </c>
      <c r="C26" s="11">
        <f t="shared" si="5"/>
        <v>6</v>
      </c>
      <c r="D26" s="12">
        <f t="shared" si="6"/>
        <v>12</v>
      </c>
      <c r="E26" s="12">
        <f t="shared" si="7"/>
        <v>0</v>
      </c>
      <c r="F26" s="12">
        <f t="shared" si="8"/>
        <v>0</v>
      </c>
      <c r="G26" s="12">
        <f t="shared" si="9"/>
        <v>0</v>
      </c>
      <c r="H26" s="13">
        <f t="shared" si="10"/>
        <v>0</v>
      </c>
      <c r="I26" s="14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>
        <v>0</v>
      </c>
      <c r="AN26" s="12">
        <v>0</v>
      </c>
      <c r="AO26" s="12">
        <v>12</v>
      </c>
      <c r="AP26" s="12">
        <v>0</v>
      </c>
      <c r="AQ26" s="12"/>
      <c r="AR26" s="12"/>
      <c r="AS26" s="12"/>
      <c r="AT26" s="12"/>
      <c r="AU26" s="12"/>
      <c r="AV26" s="12"/>
      <c r="AW26" s="12"/>
      <c r="AX26" s="12"/>
      <c r="AY26" s="12">
        <v>0</v>
      </c>
      <c r="AZ26" s="12"/>
      <c r="BA26" s="12">
        <v>0</v>
      </c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5"/>
      <c r="CD26" s="12"/>
      <c r="CE26" s="12"/>
      <c r="CF26" s="15"/>
    </row>
    <row r="27" spans="1:84" s="16" customFormat="1" x14ac:dyDescent="0.15">
      <c r="A27" s="47">
        <f t="shared" si="4"/>
        <v>12</v>
      </c>
      <c r="B27" s="11" t="s">
        <v>196</v>
      </c>
      <c r="C27" s="11">
        <f t="shared" si="5"/>
        <v>1</v>
      </c>
      <c r="D27" s="12">
        <f t="shared" si="6"/>
        <v>12</v>
      </c>
      <c r="E27" s="12" t="str">
        <f t="shared" si="7"/>
        <v/>
      </c>
      <c r="F27" s="12" t="str">
        <f t="shared" si="8"/>
        <v/>
      </c>
      <c r="G27" s="12" t="str">
        <f t="shared" si="9"/>
        <v/>
      </c>
      <c r="H27" s="13" t="str">
        <f t="shared" si="10"/>
        <v/>
      </c>
      <c r="I27" s="14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>
        <v>12</v>
      </c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5"/>
      <c r="CD27" s="12"/>
      <c r="CE27" s="12"/>
      <c r="CF27" s="15"/>
    </row>
    <row r="28" spans="1:84" s="16" customFormat="1" x14ac:dyDescent="0.15">
      <c r="A28" s="47">
        <f t="shared" si="4"/>
        <v>10</v>
      </c>
      <c r="B28" s="11" t="s">
        <v>166</v>
      </c>
      <c r="C28" s="11">
        <f t="shared" si="5"/>
        <v>3</v>
      </c>
      <c r="D28" s="12">
        <f t="shared" si="6"/>
        <v>10</v>
      </c>
      <c r="E28" s="12">
        <f t="shared" si="7"/>
        <v>0</v>
      </c>
      <c r="F28" s="12">
        <f t="shared" si="8"/>
        <v>0</v>
      </c>
      <c r="G28" s="12" t="str">
        <f t="shared" si="9"/>
        <v/>
      </c>
      <c r="H28" s="13" t="str">
        <f t="shared" si="10"/>
        <v/>
      </c>
      <c r="I28" s="14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>
        <v>0</v>
      </c>
      <c r="BC28" s="12"/>
      <c r="BD28" s="12"/>
      <c r="BE28" s="12">
        <v>10</v>
      </c>
      <c r="BF28" s="12"/>
      <c r="BG28" s="12"/>
      <c r="BH28" s="12"/>
      <c r="BI28" s="12"/>
      <c r="BJ28" s="12">
        <v>0</v>
      </c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5"/>
      <c r="CD28" s="12"/>
      <c r="CE28" s="12"/>
      <c r="CF28" s="15"/>
    </row>
    <row r="29" spans="1:84" s="16" customFormat="1" x14ac:dyDescent="0.15">
      <c r="A29" s="47">
        <f t="shared" si="4"/>
        <v>9</v>
      </c>
      <c r="B29" s="11" t="s">
        <v>169</v>
      </c>
      <c r="C29" s="11">
        <f t="shared" si="5"/>
        <v>1</v>
      </c>
      <c r="D29" s="12">
        <f t="shared" si="6"/>
        <v>9</v>
      </c>
      <c r="E29" s="12" t="str">
        <f t="shared" si="7"/>
        <v/>
      </c>
      <c r="F29" s="12" t="str">
        <f t="shared" si="8"/>
        <v/>
      </c>
      <c r="G29" s="12" t="str">
        <f t="shared" si="9"/>
        <v/>
      </c>
      <c r="H29" s="13" t="str">
        <f t="shared" si="10"/>
        <v/>
      </c>
      <c r="I29" s="14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>
        <v>9</v>
      </c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5"/>
      <c r="CD29" s="12"/>
      <c r="CE29" s="12"/>
      <c r="CF29" s="15"/>
    </row>
    <row r="30" spans="1:84" s="16" customFormat="1" x14ac:dyDescent="0.15">
      <c r="A30" s="47">
        <f t="shared" si="4"/>
        <v>8</v>
      </c>
      <c r="B30" s="11" t="s">
        <v>51</v>
      </c>
      <c r="C30" s="11">
        <f t="shared" si="5"/>
        <v>3</v>
      </c>
      <c r="D30" s="12">
        <f t="shared" si="6"/>
        <v>4</v>
      </c>
      <c r="E30" s="12">
        <f t="shared" si="7"/>
        <v>4</v>
      </c>
      <c r="F30" s="12">
        <f t="shared" si="8"/>
        <v>0</v>
      </c>
      <c r="G30" s="12" t="str">
        <f t="shared" si="9"/>
        <v/>
      </c>
      <c r="H30" s="13" t="str">
        <f t="shared" si="10"/>
        <v/>
      </c>
      <c r="I30" s="14"/>
      <c r="J30" s="12"/>
      <c r="K30" s="12"/>
      <c r="L30" s="12"/>
      <c r="M30" s="12"/>
      <c r="N30" s="12"/>
      <c r="O30" s="12"/>
      <c r="P30" s="12"/>
      <c r="Q30" s="12">
        <v>4</v>
      </c>
      <c r="R30" s="12"/>
      <c r="S30" s="12"/>
      <c r="T30" s="12"/>
      <c r="U30" s="12">
        <v>4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>
        <v>0</v>
      </c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5"/>
      <c r="CD30" s="12"/>
      <c r="CE30" s="12"/>
      <c r="CF30" s="15"/>
    </row>
    <row r="31" spans="1:84" s="16" customFormat="1" x14ac:dyDescent="0.15">
      <c r="A31" s="47">
        <f t="shared" si="4"/>
        <v>7</v>
      </c>
      <c r="B31" s="11" t="s">
        <v>28</v>
      </c>
      <c r="C31" s="11">
        <f t="shared" si="5"/>
        <v>1</v>
      </c>
      <c r="D31" s="12">
        <f t="shared" si="6"/>
        <v>7</v>
      </c>
      <c r="E31" s="12" t="str">
        <f t="shared" si="7"/>
        <v/>
      </c>
      <c r="F31" s="12" t="str">
        <f t="shared" si="8"/>
        <v/>
      </c>
      <c r="G31" s="12" t="str">
        <f t="shared" si="9"/>
        <v/>
      </c>
      <c r="H31" s="13" t="str">
        <f t="shared" si="10"/>
        <v/>
      </c>
      <c r="I31" s="14"/>
      <c r="J31" s="12"/>
      <c r="K31" s="12"/>
      <c r="L31" s="12"/>
      <c r="M31" s="12"/>
      <c r="N31" s="12"/>
      <c r="O31" s="12">
        <v>7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5"/>
      <c r="CD31" s="12"/>
      <c r="CE31" s="12"/>
      <c r="CF31" s="15"/>
    </row>
    <row r="32" spans="1:84" s="16" customFormat="1" x14ac:dyDescent="0.15">
      <c r="A32" s="47">
        <f t="shared" si="4"/>
        <v>7</v>
      </c>
      <c r="B32" s="11" t="s">
        <v>69</v>
      </c>
      <c r="C32" s="11">
        <f t="shared" si="5"/>
        <v>2</v>
      </c>
      <c r="D32" s="12">
        <f t="shared" si="6"/>
        <v>7</v>
      </c>
      <c r="E32" s="12">
        <f t="shared" si="7"/>
        <v>0</v>
      </c>
      <c r="F32" s="12" t="str">
        <f t="shared" si="8"/>
        <v/>
      </c>
      <c r="G32" s="12" t="str">
        <f t="shared" si="9"/>
        <v/>
      </c>
      <c r="H32" s="13" t="str">
        <f t="shared" si="10"/>
        <v/>
      </c>
      <c r="I32" s="14"/>
      <c r="J32" s="12"/>
      <c r="K32" s="12"/>
      <c r="L32" s="12"/>
      <c r="M32" s="12"/>
      <c r="N32" s="12"/>
      <c r="O32" s="12"/>
      <c r="P32" s="12"/>
      <c r="Q32" s="12"/>
      <c r="R32" s="12"/>
      <c r="S32" s="12">
        <v>0</v>
      </c>
      <c r="T32" s="12"/>
      <c r="U32" s="12"/>
      <c r="V32" s="12"/>
      <c r="W32" s="12">
        <v>7</v>
      </c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5"/>
      <c r="CD32" s="12"/>
      <c r="CE32" s="12"/>
      <c r="CF32" s="15"/>
    </row>
    <row r="33" spans="1:84" s="16" customFormat="1" x14ac:dyDescent="0.15">
      <c r="A33" s="47">
        <f t="shared" si="4"/>
        <v>7</v>
      </c>
      <c r="B33" s="11" t="s">
        <v>151</v>
      </c>
      <c r="C33" s="11">
        <f t="shared" si="5"/>
        <v>5</v>
      </c>
      <c r="D33" s="12">
        <f t="shared" si="6"/>
        <v>4</v>
      </c>
      <c r="E33" s="12">
        <f t="shared" si="7"/>
        <v>3</v>
      </c>
      <c r="F33" s="12">
        <f t="shared" si="8"/>
        <v>0</v>
      </c>
      <c r="G33" s="12">
        <f t="shared" si="9"/>
        <v>0</v>
      </c>
      <c r="H33" s="13">
        <f t="shared" si="10"/>
        <v>0</v>
      </c>
      <c r="I33" s="14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>
        <v>0</v>
      </c>
      <c r="AU33" s="12">
        <v>0</v>
      </c>
      <c r="AV33" s="12"/>
      <c r="AW33" s="12"/>
      <c r="AX33" s="12"/>
      <c r="AY33" s="12"/>
      <c r="AZ33" s="12"/>
      <c r="BA33" s="12"/>
      <c r="BB33" s="12">
        <v>0</v>
      </c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>
        <v>3</v>
      </c>
      <c r="BQ33" s="12">
        <v>4</v>
      </c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5"/>
      <c r="CD33" s="12"/>
      <c r="CE33" s="12"/>
      <c r="CF33" s="15"/>
    </row>
    <row r="34" spans="1:84" s="16" customFormat="1" x14ac:dyDescent="0.15">
      <c r="A34" s="47">
        <f t="shared" si="4"/>
        <v>7</v>
      </c>
      <c r="B34" s="11" t="s">
        <v>206</v>
      </c>
      <c r="C34" s="11">
        <f t="shared" si="5"/>
        <v>1</v>
      </c>
      <c r="D34" s="12">
        <f t="shared" si="6"/>
        <v>7</v>
      </c>
      <c r="E34" s="12" t="str">
        <f t="shared" si="7"/>
        <v/>
      </c>
      <c r="F34" s="12" t="str">
        <f t="shared" si="8"/>
        <v/>
      </c>
      <c r="G34" s="12" t="str">
        <f t="shared" si="9"/>
        <v/>
      </c>
      <c r="H34" s="13" t="str">
        <f t="shared" si="10"/>
        <v/>
      </c>
      <c r="I34" s="14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>
        <v>7</v>
      </c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5"/>
      <c r="CD34" s="12"/>
      <c r="CE34" s="12"/>
      <c r="CF34" s="15"/>
    </row>
    <row r="35" spans="1:84" s="16" customFormat="1" x14ac:dyDescent="0.15">
      <c r="A35" s="47">
        <f t="shared" si="4"/>
        <v>5</v>
      </c>
      <c r="B35" s="11" t="s">
        <v>103</v>
      </c>
      <c r="C35" s="11">
        <f t="shared" si="5"/>
        <v>3</v>
      </c>
      <c r="D35" s="12">
        <f t="shared" si="6"/>
        <v>5</v>
      </c>
      <c r="E35" s="12">
        <f t="shared" si="7"/>
        <v>0</v>
      </c>
      <c r="F35" s="12">
        <f t="shared" si="8"/>
        <v>0</v>
      </c>
      <c r="G35" s="12" t="str">
        <f t="shared" si="9"/>
        <v/>
      </c>
      <c r="H35" s="13" t="str">
        <f t="shared" si="10"/>
        <v/>
      </c>
      <c r="I35" s="14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>
        <v>5</v>
      </c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>
        <v>0</v>
      </c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>
        <v>0</v>
      </c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5"/>
      <c r="CD35" s="12"/>
      <c r="CE35" s="12"/>
      <c r="CF35" s="15"/>
    </row>
    <row r="36" spans="1:84" s="16" customFormat="1" x14ac:dyDescent="0.15">
      <c r="A36" s="47">
        <f t="shared" si="4"/>
        <v>4</v>
      </c>
      <c r="B36" s="11" t="s">
        <v>154</v>
      </c>
      <c r="C36" s="11">
        <f t="shared" si="5"/>
        <v>3</v>
      </c>
      <c r="D36" s="12">
        <f t="shared" si="6"/>
        <v>4</v>
      </c>
      <c r="E36" s="12">
        <f t="shared" si="7"/>
        <v>0</v>
      </c>
      <c r="F36" s="12">
        <f t="shared" si="8"/>
        <v>0</v>
      </c>
      <c r="G36" s="12" t="str">
        <f t="shared" si="9"/>
        <v/>
      </c>
      <c r="H36" s="13" t="str">
        <f t="shared" si="10"/>
        <v/>
      </c>
      <c r="I36" s="14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>
        <v>4</v>
      </c>
      <c r="AW36" s="12"/>
      <c r="AX36" s="12">
        <v>0</v>
      </c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>
        <v>0</v>
      </c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5"/>
      <c r="CD36" s="12"/>
      <c r="CE36" s="12"/>
      <c r="CF36" s="15"/>
    </row>
    <row r="37" spans="1:84" s="16" customFormat="1" x14ac:dyDescent="0.15">
      <c r="A37" s="47">
        <f t="shared" si="4"/>
        <v>3</v>
      </c>
      <c r="B37" s="11" t="s">
        <v>25</v>
      </c>
      <c r="C37" s="11">
        <f t="shared" si="5"/>
        <v>2</v>
      </c>
      <c r="D37" s="12">
        <f t="shared" si="6"/>
        <v>3</v>
      </c>
      <c r="E37" s="12">
        <f t="shared" si="7"/>
        <v>0</v>
      </c>
      <c r="F37" s="12" t="str">
        <f t="shared" si="8"/>
        <v/>
      </c>
      <c r="G37" s="12" t="str">
        <f t="shared" si="9"/>
        <v/>
      </c>
      <c r="H37" s="13" t="str">
        <f t="shared" si="10"/>
        <v/>
      </c>
      <c r="I37" s="14"/>
      <c r="J37" s="12"/>
      <c r="K37" s="12"/>
      <c r="L37" s="12"/>
      <c r="M37" s="12"/>
      <c r="N37" s="12"/>
      <c r="O37" s="12">
        <v>3</v>
      </c>
      <c r="P37" s="12"/>
      <c r="Q37" s="12"/>
      <c r="R37" s="12"/>
      <c r="S37" s="12">
        <v>0</v>
      </c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5"/>
      <c r="CD37" s="12"/>
      <c r="CE37" s="12"/>
      <c r="CF37" s="15"/>
    </row>
    <row r="38" spans="1:84" s="16" customFormat="1" x14ac:dyDescent="0.15">
      <c r="A38" s="47">
        <f t="shared" si="4"/>
        <v>3</v>
      </c>
      <c r="B38" s="11" t="s">
        <v>58</v>
      </c>
      <c r="C38" s="11">
        <f t="shared" si="5"/>
        <v>1</v>
      </c>
      <c r="D38" s="12">
        <f t="shared" si="6"/>
        <v>3</v>
      </c>
      <c r="E38" s="12" t="str">
        <f t="shared" si="7"/>
        <v/>
      </c>
      <c r="F38" s="12" t="str">
        <f t="shared" si="8"/>
        <v/>
      </c>
      <c r="G38" s="12" t="str">
        <f t="shared" si="9"/>
        <v/>
      </c>
      <c r="H38" s="13" t="str">
        <f t="shared" si="10"/>
        <v/>
      </c>
      <c r="I38" s="14"/>
      <c r="J38" s="12"/>
      <c r="K38" s="12"/>
      <c r="L38" s="12"/>
      <c r="M38" s="12"/>
      <c r="N38" s="12"/>
      <c r="O38" s="12"/>
      <c r="P38" s="12"/>
      <c r="Q38" s="12"/>
      <c r="R38" s="12"/>
      <c r="S38" s="12">
        <v>3</v>
      </c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5"/>
      <c r="CD38" s="12"/>
      <c r="CE38" s="12"/>
      <c r="CF38" s="15"/>
    </row>
    <row r="39" spans="1:84" s="16" customFormat="1" x14ac:dyDescent="0.15">
      <c r="A39" s="47">
        <f t="shared" si="4"/>
        <v>0</v>
      </c>
      <c r="B39" s="11" t="s">
        <v>26</v>
      </c>
      <c r="C39" s="11">
        <f t="shared" si="5"/>
        <v>1</v>
      </c>
      <c r="D39" s="12">
        <f t="shared" si="6"/>
        <v>0</v>
      </c>
      <c r="E39" s="12" t="str">
        <f t="shared" si="7"/>
        <v/>
      </c>
      <c r="F39" s="12" t="str">
        <f t="shared" si="8"/>
        <v/>
      </c>
      <c r="G39" s="12" t="str">
        <f t="shared" si="9"/>
        <v/>
      </c>
      <c r="H39" s="13" t="str">
        <f t="shared" si="10"/>
        <v/>
      </c>
      <c r="I39" s="14"/>
      <c r="J39" s="12"/>
      <c r="K39" s="12"/>
      <c r="L39" s="12"/>
      <c r="M39" s="12"/>
      <c r="N39" s="12"/>
      <c r="O39" s="12">
        <v>0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5"/>
      <c r="CD39" s="12"/>
      <c r="CE39" s="12"/>
      <c r="CF39" s="15"/>
    </row>
    <row r="40" spans="1:84" s="16" customFormat="1" x14ac:dyDescent="0.15">
      <c r="A40" s="47">
        <f t="shared" si="4"/>
        <v>0</v>
      </c>
      <c r="B40" s="11" t="s">
        <v>44</v>
      </c>
      <c r="C40" s="11">
        <f t="shared" si="5"/>
        <v>3</v>
      </c>
      <c r="D40" s="12">
        <f t="shared" si="6"/>
        <v>0</v>
      </c>
      <c r="E40" s="12">
        <f t="shared" si="7"/>
        <v>0</v>
      </c>
      <c r="F40" s="12">
        <f t="shared" si="8"/>
        <v>0</v>
      </c>
      <c r="G40" s="12" t="str">
        <f t="shared" si="9"/>
        <v/>
      </c>
      <c r="H40" s="13" t="str">
        <f t="shared" si="10"/>
        <v/>
      </c>
      <c r="I40" s="14"/>
      <c r="J40" s="12"/>
      <c r="K40" s="12"/>
      <c r="L40" s="12"/>
      <c r="M40" s="12"/>
      <c r="N40" s="12"/>
      <c r="O40" s="12"/>
      <c r="P40" s="12">
        <v>0</v>
      </c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>
        <v>0</v>
      </c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>
        <v>0</v>
      </c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5"/>
      <c r="CD40" s="12"/>
      <c r="CE40" s="12"/>
      <c r="CF40" s="15"/>
    </row>
    <row r="41" spans="1:84" s="16" customFormat="1" x14ac:dyDescent="0.15">
      <c r="A41" s="48">
        <f t="shared" ref="A41:A60" si="11">SUM(D41:H41)</f>
        <v>0</v>
      </c>
      <c r="B41" s="11" t="s">
        <v>70</v>
      </c>
      <c r="C41" s="11">
        <f t="shared" ref="C41:C60" si="12">COUNTA(J41:CI41)</f>
        <v>1</v>
      </c>
      <c r="D41" s="12">
        <f t="shared" ref="D41:D60" si="13">MAX(J41:CI41)</f>
        <v>0</v>
      </c>
      <c r="E41" s="12" t="str">
        <f t="shared" ref="E41:E60" si="14">IF(COUNTA($J41:$CI41)&lt;2,"",LARGE($J41:$CI41,2))</f>
        <v/>
      </c>
      <c r="F41" s="12" t="str">
        <f t="shared" ref="F41:F60" si="15">IF(COUNTA($J41:$CI41)&lt;3,"",LARGE($J41:$CI41,3))</f>
        <v/>
      </c>
      <c r="G41" s="12" t="str">
        <f t="shared" ref="G41:G60" si="16">IF(COUNTA($J41:$CI41)&lt;4,"",LARGE($J41:$CI41,4))</f>
        <v/>
      </c>
      <c r="H41" s="13" t="str">
        <f t="shared" ref="H41:H60" si="17">IF(COUNTA($J41:$CI41)&lt;5,"",LARGE($J41:$CI41,5))</f>
        <v/>
      </c>
      <c r="I41" s="14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>
        <v>0</v>
      </c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5"/>
      <c r="CD41" s="12"/>
      <c r="CE41" s="12"/>
      <c r="CF41" s="15"/>
    </row>
    <row r="42" spans="1:84" s="16" customFormat="1" x14ac:dyDescent="0.15">
      <c r="A42" s="47">
        <f t="shared" si="11"/>
        <v>0</v>
      </c>
      <c r="B42" s="11" t="s">
        <v>94</v>
      </c>
      <c r="C42" s="11">
        <f t="shared" si="12"/>
        <v>1</v>
      </c>
      <c r="D42" s="12">
        <f t="shared" si="13"/>
        <v>0</v>
      </c>
      <c r="E42" s="12" t="str">
        <f t="shared" si="14"/>
        <v/>
      </c>
      <c r="F42" s="12" t="str">
        <f t="shared" si="15"/>
        <v/>
      </c>
      <c r="G42" s="12" t="str">
        <f t="shared" si="16"/>
        <v/>
      </c>
      <c r="H42" s="13" t="str">
        <f t="shared" si="17"/>
        <v/>
      </c>
      <c r="I42" s="14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>
        <v>0</v>
      </c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5"/>
      <c r="CD42" s="12"/>
      <c r="CE42" s="12"/>
      <c r="CF42" s="15"/>
    </row>
    <row r="43" spans="1:84" s="16" customFormat="1" x14ac:dyDescent="0.15">
      <c r="A43" s="47">
        <f t="shared" si="11"/>
        <v>0</v>
      </c>
      <c r="B43" s="11" t="s">
        <v>106</v>
      </c>
      <c r="C43" s="11">
        <f t="shared" si="12"/>
        <v>3</v>
      </c>
      <c r="D43" s="12">
        <f t="shared" si="13"/>
        <v>0</v>
      </c>
      <c r="E43" s="12">
        <f t="shared" si="14"/>
        <v>0</v>
      </c>
      <c r="F43" s="12">
        <f t="shared" si="15"/>
        <v>0</v>
      </c>
      <c r="G43" s="12" t="str">
        <f t="shared" si="16"/>
        <v/>
      </c>
      <c r="H43" s="13" t="str">
        <f t="shared" si="17"/>
        <v/>
      </c>
      <c r="I43" s="14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>
        <v>0</v>
      </c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>
        <v>0</v>
      </c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>
        <v>0</v>
      </c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5"/>
      <c r="CD43" s="12"/>
      <c r="CE43" s="12"/>
      <c r="CF43" s="15"/>
    </row>
    <row r="44" spans="1:84" s="16" customFormat="1" x14ac:dyDescent="0.15">
      <c r="A44" s="47">
        <f t="shared" si="11"/>
        <v>0</v>
      </c>
      <c r="B44" s="11" t="s">
        <v>114</v>
      </c>
      <c r="C44" s="11">
        <f t="shared" si="12"/>
        <v>1</v>
      </c>
      <c r="D44" s="12">
        <f t="shared" si="13"/>
        <v>0</v>
      </c>
      <c r="E44" s="12" t="str">
        <f t="shared" si="14"/>
        <v/>
      </c>
      <c r="F44" s="12" t="str">
        <f t="shared" si="15"/>
        <v/>
      </c>
      <c r="G44" s="12" t="str">
        <f t="shared" si="16"/>
        <v/>
      </c>
      <c r="H44" s="13" t="str">
        <f t="shared" si="17"/>
        <v/>
      </c>
      <c r="I44" s="14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>
        <v>0</v>
      </c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5"/>
      <c r="CD44" s="12"/>
      <c r="CE44" s="12"/>
      <c r="CF44" s="15"/>
    </row>
    <row r="45" spans="1:84" s="16" customFormat="1" x14ac:dyDescent="0.15">
      <c r="A45" s="47">
        <f t="shared" si="11"/>
        <v>0</v>
      </c>
      <c r="B45" s="11" t="s">
        <v>115</v>
      </c>
      <c r="C45" s="11">
        <f t="shared" si="12"/>
        <v>1</v>
      </c>
      <c r="D45" s="12">
        <f t="shared" si="13"/>
        <v>0</v>
      </c>
      <c r="E45" s="12" t="str">
        <f t="shared" si="14"/>
        <v/>
      </c>
      <c r="F45" s="12" t="str">
        <f t="shared" si="15"/>
        <v/>
      </c>
      <c r="G45" s="12" t="str">
        <f t="shared" si="16"/>
        <v/>
      </c>
      <c r="H45" s="13" t="str">
        <f t="shared" si="17"/>
        <v/>
      </c>
      <c r="I45" s="14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>
        <v>0</v>
      </c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5"/>
      <c r="CD45" s="12"/>
      <c r="CE45" s="12"/>
      <c r="CF45" s="15"/>
    </row>
    <row r="46" spans="1:84" s="16" customFormat="1" x14ac:dyDescent="0.15">
      <c r="A46" s="47">
        <f t="shared" si="11"/>
        <v>0</v>
      </c>
      <c r="B46" s="11" t="s">
        <v>116</v>
      </c>
      <c r="C46" s="11">
        <f t="shared" si="12"/>
        <v>2</v>
      </c>
      <c r="D46" s="12">
        <f t="shared" si="13"/>
        <v>0</v>
      </c>
      <c r="E46" s="12">
        <f t="shared" si="14"/>
        <v>0</v>
      </c>
      <c r="F46" s="12" t="str">
        <f t="shared" si="15"/>
        <v/>
      </c>
      <c r="G46" s="12" t="str">
        <f t="shared" si="16"/>
        <v/>
      </c>
      <c r="H46" s="13" t="str">
        <f t="shared" si="17"/>
        <v/>
      </c>
      <c r="I46" s="14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>
        <v>0</v>
      </c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>
        <v>0</v>
      </c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5"/>
      <c r="CD46" s="12"/>
      <c r="CE46" s="12"/>
      <c r="CF46" s="15"/>
    </row>
    <row r="47" spans="1:84" s="16" customFormat="1" x14ac:dyDescent="0.15">
      <c r="A47" s="47">
        <f t="shared" si="11"/>
        <v>0</v>
      </c>
      <c r="B47" s="11" t="s">
        <v>146</v>
      </c>
      <c r="C47" s="11">
        <f t="shared" si="12"/>
        <v>2</v>
      </c>
      <c r="D47" s="12">
        <f t="shared" si="13"/>
        <v>0</v>
      </c>
      <c r="E47" s="12">
        <f t="shared" si="14"/>
        <v>0</v>
      </c>
      <c r="F47" s="12" t="str">
        <f t="shared" si="15"/>
        <v/>
      </c>
      <c r="G47" s="12" t="str">
        <f t="shared" si="16"/>
        <v/>
      </c>
      <c r="H47" s="13" t="str">
        <f t="shared" si="17"/>
        <v/>
      </c>
      <c r="I47" s="14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>
        <v>0</v>
      </c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>
        <v>0</v>
      </c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5"/>
      <c r="CD47" s="12"/>
      <c r="CE47" s="12"/>
      <c r="CF47" s="15"/>
    </row>
    <row r="48" spans="1:84" s="16" customFormat="1" x14ac:dyDescent="0.15">
      <c r="A48" s="47">
        <f t="shared" si="11"/>
        <v>0</v>
      </c>
      <c r="B48" s="11" t="s">
        <v>147</v>
      </c>
      <c r="C48" s="11">
        <f t="shared" si="12"/>
        <v>1</v>
      </c>
      <c r="D48" s="12">
        <f t="shared" si="13"/>
        <v>0</v>
      </c>
      <c r="E48" s="12" t="str">
        <f t="shared" si="14"/>
        <v/>
      </c>
      <c r="F48" s="12" t="str">
        <f t="shared" si="15"/>
        <v/>
      </c>
      <c r="G48" s="12" t="str">
        <f t="shared" si="16"/>
        <v/>
      </c>
      <c r="H48" s="13" t="str">
        <f t="shared" si="17"/>
        <v/>
      </c>
      <c r="I48" s="14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>
        <v>0</v>
      </c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5"/>
      <c r="CD48" s="12"/>
      <c r="CE48" s="12"/>
      <c r="CF48" s="15"/>
    </row>
    <row r="49" spans="1:84" s="16" customFormat="1" x14ac:dyDescent="0.15">
      <c r="A49" s="47">
        <f t="shared" si="11"/>
        <v>0</v>
      </c>
      <c r="B49" s="11" t="s">
        <v>168</v>
      </c>
      <c r="C49" s="11">
        <f t="shared" si="12"/>
        <v>1</v>
      </c>
      <c r="D49" s="12">
        <f t="shared" si="13"/>
        <v>0</v>
      </c>
      <c r="E49" s="12" t="str">
        <f t="shared" si="14"/>
        <v/>
      </c>
      <c r="F49" s="12" t="str">
        <f t="shared" si="15"/>
        <v/>
      </c>
      <c r="G49" s="12" t="str">
        <f t="shared" si="16"/>
        <v/>
      </c>
      <c r="H49" s="13" t="str">
        <f t="shared" si="17"/>
        <v/>
      </c>
      <c r="I49" s="14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>
        <v>0</v>
      </c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5"/>
      <c r="CD49" s="12"/>
      <c r="CE49" s="12"/>
      <c r="CF49" s="15"/>
    </row>
    <row r="50" spans="1:84" s="16" customFormat="1" x14ac:dyDescent="0.15">
      <c r="A50" s="47">
        <f t="shared" si="11"/>
        <v>0</v>
      </c>
      <c r="B50" s="11" t="s">
        <v>180</v>
      </c>
      <c r="C50" s="11">
        <f t="shared" si="12"/>
        <v>1</v>
      </c>
      <c r="D50" s="12">
        <f t="shared" si="13"/>
        <v>0</v>
      </c>
      <c r="E50" s="12" t="str">
        <f t="shared" si="14"/>
        <v/>
      </c>
      <c r="F50" s="12" t="str">
        <f t="shared" si="15"/>
        <v/>
      </c>
      <c r="G50" s="12" t="str">
        <f t="shared" si="16"/>
        <v/>
      </c>
      <c r="H50" s="13" t="str">
        <f t="shared" si="17"/>
        <v/>
      </c>
      <c r="I50" s="14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>
        <v>0</v>
      </c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5"/>
      <c r="CD50" s="12"/>
      <c r="CE50" s="12"/>
      <c r="CF50" s="15"/>
    </row>
    <row r="51" spans="1:84" s="16" customFormat="1" x14ac:dyDescent="0.15">
      <c r="A51" s="47">
        <f t="shared" si="11"/>
        <v>0</v>
      </c>
      <c r="B51" s="11" t="s">
        <v>183</v>
      </c>
      <c r="C51" s="11">
        <f t="shared" si="12"/>
        <v>1</v>
      </c>
      <c r="D51" s="12">
        <f t="shared" si="13"/>
        <v>0</v>
      </c>
      <c r="E51" s="12" t="str">
        <f t="shared" si="14"/>
        <v/>
      </c>
      <c r="F51" s="12" t="str">
        <f t="shared" si="15"/>
        <v/>
      </c>
      <c r="G51" s="12" t="str">
        <f t="shared" si="16"/>
        <v/>
      </c>
      <c r="H51" s="13" t="str">
        <f t="shared" si="17"/>
        <v/>
      </c>
      <c r="I51" s="14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>
        <v>0</v>
      </c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5"/>
      <c r="CD51" s="12"/>
      <c r="CE51" s="12"/>
      <c r="CF51" s="15"/>
    </row>
    <row r="52" spans="1:84" s="16" customFormat="1" x14ac:dyDescent="0.15">
      <c r="A52" s="47">
        <f t="shared" si="11"/>
        <v>0</v>
      </c>
      <c r="B52" s="11" t="s">
        <v>26</v>
      </c>
      <c r="C52" s="11">
        <f t="shared" si="12"/>
        <v>1</v>
      </c>
      <c r="D52" s="12">
        <f t="shared" si="13"/>
        <v>0</v>
      </c>
      <c r="E52" s="12" t="str">
        <f t="shared" si="14"/>
        <v/>
      </c>
      <c r="F52" s="12" t="str">
        <f t="shared" si="15"/>
        <v/>
      </c>
      <c r="G52" s="12" t="str">
        <f t="shared" si="16"/>
        <v/>
      </c>
      <c r="H52" s="13" t="str">
        <f t="shared" si="17"/>
        <v/>
      </c>
      <c r="I52" s="14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>
        <v>0</v>
      </c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5"/>
      <c r="CD52" s="12"/>
      <c r="CE52" s="12"/>
      <c r="CF52" s="15"/>
    </row>
    <row r="53" spans="1:84" s="16" customFormat="1" x14ac:dyDescent="0.15">
      <c r="A53" s="47">
        <f t="shared" si="11"/>
        <v>0</v>
      </c>
      <c r="B53" s="11" t="s">
        <v>184</v>
      </c>
      <c r="C53" s="11">
        <f t="shared" si="12"/>
        <v>1</v>
      </c>
      <c r="D53" s="12">
        <f t="shared" si="13"/>
        <v>0</v>
      </c>
      <c r="E53" s="12" t="str">
        <f t="shared" si="14"/>
        <v/>
      </c>
      <c r="F53" s="12" t="str">
        <f t="shared" si="15"/>
        <v/>
      </c>
      <c r="G53" s="12" t="str">
        <f t="shared" si="16"/>
        <v/>
      </c>
      <c r="H53" s="13" t="str">
        <f t="shared" si="17"/>
        <v/>
      </c>
      <c r="I53" s="14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>
        <v>0</v>
      </c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5"/>
      <c r="CD53" s="12"/>
      <c r="CE53" s="12"/>
      <c r="CF53" s="15"/>
    </row>
    <row r="54" spans="1:84" s="16" customFormat="1" x14ac:dyDescent="0.15">
      <c r="A54" s="47">
        <f t="shared" si="11"/>
        <v>0</v>
      </c>
      <c r="B54" s="11" t="s">
        <v>191</v>
      </c>
      <c r="C54" s="11">
        <f t="shared" si="12"/>
        <v>1</v>
      </c>
      <c r="D54" s="12">
        <f t="shared" si="13"/>
        <v>0</v>
      </c>
      <c r="E54" s="12" t="str">
        <f t="shared" si="14"/>
        <v/>
      </c>
      <c r="F54" s="12" t="str">
        <f t="shared" si="15"/>
        <v/>
      </c>
      <c r="G54" s="12" t="str">
        <f t="shared" si="16"/>
        <v/>
      </c>
      <c r="H54" s="13" t="str">
        <f t="shared" si="17"/>
        <v/>
      </c>
      <c r="I54" s="14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>
        <v>0</v>
      </c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5"/>
      <c r="CD54" s="12"/>
      <c r="CE54" s="12"/>
      <c r="CF54" s="15"/>
    </row>
    <row r="55" spans="1:84" s="16" customFormat="1" x14ac:dyDescent="0.15">
      <c r="A55" s="10">
        <f t="shared" si="11"/>
        <v>0</v>
      </c>
      <c r="B55" s="11" t="s">
        <v>202</v>
      </c>
      <c r="C55" s="11">
        <f t="shared" si="12"/>
        <v>1</v>
      </c>
      <c r="D55" s="12">
        <f t="shared" si="13"/>
        <v>0</v>
      </c>
      <c r="E55" s="12" t="str">
        <f t="shared" si="14"/>
        <v/>
      </c>
      <c r="F55" s="12" t="str">
        <f t="shared" si="15"/>
        <v/>
      </c>
      <c r="G55" s="12" t="str">
        <f t="shared" si="16"/>
        <v/>
      </c>
      <c r="H55" s="13" t="str">
        <f t="shared" si="17"/>
        <v/>
      </c>
      <c r="I55" s="14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>
        <v>0</v>
      </c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5"/>
      <c r="CD55" s="12"/>
      <c r="CE55" s="12"/>
      <c r="CF55" s="15"/>
    </row>
    <row r="56" spans="1:84" s="16" customFormat="1" x14ac:dyDescent="0.15">
      <c r="A56" s="47">
        <f t="shared" si="11"/>
        <v>0</v>
      </c>
      <c r="B56" s="11" t="s">
        <v>205</v>
      </c>
      <c r="C56" s="11">
        <f t="shared" si="12"/>
        <v>1</v>
      </c>
      <c r="D56" s="12">
        <f t="shared" si="13"/>
        <v>0</v>
      </c>
      <c r="E56" s="12" t="str">
        <f t="shared" si="14"/>
        <v/>
      </c>
      <c r="F56" s="12" t="str">
        <f t="shared" si="15"/>
        <v/>
      </c>
      <c r="G56" s="12" t="str">
        <f t="shared" si="16"/>
        <v/>
      </c>
      <c r="H56" s="13" t="str">
        <f t="shared" si="17"/>
        <v/>
      </c>
      <c r="I56" s="14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>
        <v>0</v>
      </c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5"/>
      <c r="CD56" s="12"/>
      <c r="CE56" s="12"/>
      <c r="CF56" s="15"/>
    </row>
    <row r="57" spans="1:84" s="16" customFormat="1" x14ac:dyDescent="0.15">
      <c r="A57" s="47">
        <f t="shared" si="11"/>
        <v>0</v>
      </c>
      <c r="B57" s="11" t="s">
        <v>207</v>
      </c>
      <c r="C57" s="11">
        <f t="shared" si="12"/>
        <v>1</v>
      </c>
      <c r="D57" s="12">
        <f t="shared" si="13"/>
        <v>0</v>
      </c>
      <c r="E57" s="12" t="str">
        <f t="shared" si="14"/>
        <v/>
      </c>
      <c r="F57" s="12" t="str">
        <f t="shared" si="15"/>
        <v/>
      </c>
      <c r="G57" s="12" t="str">
        <f t="shared" si="16"/>
        <v/>
      </c>
      <c r="H57" s="13" t="str">
        <f t="shared" si="17"/>
        <v/>
      </c>
      <c r="I57" s="14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>
        <v>0</v>
      </c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5"/>
      <c r="CD57" s="12"/>
      <c r="CE57" s="12"/>
      <c r="CF57" s="15"/>
    </row>
    <row r="58" spans="1:84" s="16" customFormat="1" x14ac:dyDescent="0.15">
      <c r="A58" s="47">
        <f t="shared" si="11"/>
        <v>0</v>
      </c>
      <c r="B58" s="11"/>
      <c r="C58" s="11">
        <f t="shared" si="12"/>
        <v>0</v>
      </c>
      <c r="D58" s="12">
        <f t="shared" si="13"/>
        <v>0</v>
      </c>
      <c r="E58" s="12" t="str">
        <f t="shared" si="14"/>
        <v/>
      </c>
      <c r="F58" s="12" t="str">
        <f t="shared" si="15"/>
        <v/>
      </c>
      <c r="G58" s="12" t="str">
        <f t="shared" si="16"/>
        <v/>
      </c>
      <c r="H58" s="13" t="str">
        <f t="shared" si="17"/>
        <v/>
      </c>
      <c r="I58" s="14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5"/>
      <c r="CD58" s="12"/>
      <c r="CE58" s="12"/>
      <c r="CF58" s="15"/>
    </row>
    <row r="59" spans="1:84" s="16" customFormat="1" x14ac:dyDescent="0.15">
      <c r="A59" s="47">
        <f t="shared" si="11"/>
        <v>0</v>
      </c>
      <c r="B59" s="11"/>
      <c r="C59" s="11">
        <f t="shared" si="12"/>
        <v>0</v>
      </c>
      <c r="D59" s="12">
        <f t="shared" si="13"/>
        <v>0</v>
      </c>
      <c r="E59" s="12" t="str">
        <f t="shared" si="14"/>
        <v/>
      </c>
      <c r="F59" s="12" t="str">
        <f t="shared" si="15"/>
        <v/>
      </c>
      <c r="G59" s="12" t="str">
        <f t="shared" si="16"/>
        <v/>
      </c>
      <c r="H59" s="13" t="str">
        <f t="shared" si="17"/>
        <v/>
      </c>
      <c r="I59" s="14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5"/>
      <c r="CD59" s="12"/>
      <c r="CE59" s="12"/>
      <c r="CF59" s="15"/>
    </row>
    <row r="60" spans="1:84" s="16" customFormat="1" x14ac:dyDescent="0.15">
      <c r="A60" s="47">
        <f t="shared" si="11"/>
        <v>0</v>
      </c>
      <c r="B60" s="11"/>
      <c r="C60" s="11">
        <f t="shared" si="12"/>
        <v>0</v>
      </c>
      <c r="D60" s="12">
        <f t="shared" si="13"/>
        <v>0</v>
      </c>
      <c r="E60" s="12" t="str">
        <f t="shared" si="14"/>
        <v/>
      </c>
      <c r="F60" s="12" t="str">
        <f t="shared" si="15"/>
        <v/>
      </c>
      <c r="G60" s="12" t="str">
        <f t="shared" si="16"/>
        <v/>
      </c>
      <c r="H60" s="13" t="str">
        <f t="shared" si="17"/>
        <v/>
      </c>
      <c r="I60" s="14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5"/>
      <c r="CD60" s="12"/>
      <c r="CE60" s="12"/>
      <c r="CF60" s="15"/>
    </row>
    <row r="61" spans="1:84" s="16" customFormat="1" x14ac:dyDescent="0.15">
      <c r="A61" s="10"/>
      <c r="B61" s="11"/>
      <c r="C61" s="11"/>
      <c r="D61" s="12"/>
      <c r="E61" s="12"/>
      <c r="F61" s="12"/>
      <c r="G61" s="12"/>
      <c r="H61" s="13"/>
      <c r="I61" s="14"/>
      <c r="J61" s="29"/>
      <c r="K61" s="29"/>
      <c r="L61" s="29"/>
      <c r="M61" s="29"/>
      <c r="N61" s="29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5"/>
      <c r="CD61" s="12"/>
      <c r="CE61" s="12"/>
      <c r="CF61" s="15"/>
    </row>
    <row r="62" spans="1:84" s="16" customFormat="1" x14ac:dyDescent="0.15">
      <c r="A62" s="18"/>
      <c r="B62" s="19" t="s">
        <v>5</v>
      </c>
      <c r="C62" s="11"/>
      <c r="D62" s="12"/>
      <c r="E62" s="12"/>
      <c r="F62" s="12"/>
      <c r="G62" s="12"/>
      <c r="H62" s="13"/>
      <c r="I62" s="14"/>
      <c r="J62" s="29"/>
      <c r="K62" s="29"/>
      <c r="L62" s="29"/>
      <c r="M62" s="29"/>
      <c r="N62" s="29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5"/>
      <c r="CD62" s="12"/>
      <c r="CE62" s="12"/>
      <c r="CF62" s="15"/>
    </row>
    <row r="63" spans="1:84" s="26" customFormat="1" x14ac:dyDescent="0.15">
      <c r="A63" s="20">
        <f t="shared" ref="A63:A94" si="18">SUM(D63:H63)</f>
        <v>128</v>
      </c>
      <c r="B63" s="21" t="s">
        <v>78</v>
      </c>
      <c r="C63" s="21">
        <f t="shared" ref="C63:C94" si="19">COUNTA(J63:CI63)</f>
        <v>7</v>
      </c>
      <c r="D63" s="22">
        <f t="shared" ref="D63:D94" si="20">MAX(J63:CI63)</f>
        <v>44</v>
      </c>
      <c r="E63" s="22">
        <f t="shared" ref="E63:E94" si="21">IF(COUNTA($J63:$CI63)&lt;2,"",LARGE($J63:$CI63,2))</f>
        <v>36</v>
      </c>
      <c r="F63" s="22">
        <f t="shared" ref="F63:F73" si="22">IF(COUNTA($J63:$CI63)&lt;3,"",LARGE($J63:$CI63,3))</f>
        <v>23</v>
      </c>
      <c r="G63" s="22">
        <f t="shared" ref="G63:G73" si="23">IF(COUNTA($J63:$CI63)&lt;4,"",LARGE($J63:$CI63,4))</f>
        <v>13</v>
      </c>
      <c r="H63" s="23">
        <f t="shared" ref="H63:H73" si="24">IF(COUNTA($J63:$CI63)&lt;5,"",LARGE($J63:$CI63,5))</f>
        <v>12</v>
      </c>
      <c r="I63" s="24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>
        <v>10</v>
      </c>
      <c r="X63" s="22"/>
      <c r="Y63" s="22"/>
      <c r="Z63" s="22"/>
      <c r="AA63" s="22"/>
      <c r="AB63" s="22"/>
      <c r="AC63" s="22">
        <v>7</v>
      </c>
      <c r="AD63" s="22"/>
      <c r="AE63" s="22"/>
      <c r="AF63" s="22"/>
      <c r="AG63" s="22"/>
      <c r="AH63" s="22"/>
      <c r="AI63" s="22"/>
      <c r="AJ63" s="22"/>
      <c r="AK63" s="22">
        <v>36</v>
      </c>
      <c r="AL63" s="22"/>
      <c r="AM63" s="22"/>
      <c r="AN63" s="22"/>
      <c r="AO63" s="22"/>
      <c r="AP63" s="22"/>
      <c r="AQ63" s="22"/>
      <c r="AR63" s="22"/>
      <c r="AS63" s="22">
        <v>23</v>
      </c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>
        <v>44</v>
      </c>
      <c r="BK63" s="22">
        <v>13</v>
      </c>
      <c r="BL63" s="22"/>
      <c r="BM63" s="22"/>
      <c r="BN63" s="22">
        <v>12</v>
      </c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5"/>
      <c r="CD63" s="22"/>
      <c r="CE63" s="22"/>
      <c r="CF63" s="25"/>
    </row>
    <row r="64" spans="1:84" s="26" customFormat="1" x14ac:dyDescent="0.15">
      <c r="A64" s="20">
        <f t="shared" si="18"/>
        <v>85</v>
      </c>
      <c r="B64" s="21" t="s">
        <v>41</v>
      </c>
      <c r="C64" s="21">
        <f t="shared" si="19"/>
        <v>5</v>
      </c>
      <c r="D64" s="22">
        <f t="shared" si="20"/>
        <v>24</v>
      </c>
      <c r="E64" s="22">
        <f t="shared" si="21"/>
        <v>18</v>
      </c>
      <c r="F64" s="22">
        <f t="shared" si="22"/>
        <v>18</v>
      </c>
      <c r="G64" s="22">
        <f t="shared" si="23"/>
        <v>14</v>
      </c>
      <c r="H64" s="23">
        <f t="shared" si="24"/>
        <v>11</v>
      </c>
      <c r="I64" s="24"/>
      <c r="J64" s="22"/>
      <c r="K64" s="22"/>
      <c r="L64" s="22"/>
      <c r="M64" s="22"/>
      <c r="N64" s="22"/>
      <c r="O64" s="22">
        <v>11</v>
      </c>
      <c r="P64" s="22"/>
      <c r="Q64" s="22"/>
      <c r="R64" s="22"/>
      <c r="S64" s="22">
        <v>24</v>
      </c>
      <c r="T64" s="22"/>
      <c r="U64" s="22"/>
      <c r="V64" s="22"/>
      <c r="W64" s="22">
        <v>18</v>
      </c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>
        <v>18</v>
      </c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>
        <v>14</v>
      </c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5"/>
      <c r="CD64" s="22"/>
      <c r="CE64" s="22"/>
      <c r="CF64" s="25"/>
    </row>
    <row r="65" spans="1:84" s="26" customFormat="1" ht="13.5" customHeight="1" x14ac:dyDescent="0.15">
      <c r="A65" s="20">
        <f t="shared" si="18"/>
        <v>84</v>
      </c>
      <c r="B65" s="21" t="s">
        <v>37</v>
      </c>
      <c r="C65" s="21">
        <f t="shared" si="19"/>
        <v>9</v>
      </c>
      <c r="D65" s="22">
        <f t="shared" si="20"/>
        <v>19</v>
      </c>
      <c r="E65" s="22">
        <f t="shared" si="21"/>
        <v>18</v>
      </c>
      <c r="F65" s="22">
        <f t="shared" si="22"/>
        <v>18</v>
      </c>
      <c r="G65" s="22">
        <f t="shared" si="23"/>
        <v>15</v>
      </c>
      <c r="H65" s="23">
        <f t="shared" si="24"/>
        <v>14</v>
      </c>
      <c r="I65" s="24"/>
      <c r="J65" s="22"/>
      <c r="K65" s="22"/>
      <c r="L65" s="22"/>
      <c r="M65" s="22"/>
      <c r="N65" s="22"/>
      <c r="O65" s="22">
        <v>15</v>
      </c>
      <c r="P65" s="22"/>
      <c r="Q65" s="22"/>
      <c r="R65" s="22"/>
      <c r="S65" s="22">
        <v>12</v>
      </c>
      <c r="T65" s="22"/>
      <c r="U65" s="22"/>
      <c r="V65" s="22"/>
      <c r="W65" s="22">
        <v>14</v>
      </c>
      <c r="X65" s="22"/>
      <c r="Y65" s="22"/>
      <c r="Z65" s="22"/>
      <c r="AA65" s="22"/>
      <c r="AB65" s="22"/>
      <c r="AC65" s="22">
        <v>18</v>
      </c>
      <c r="AD65" s="22"/>
      <c r="AE65" s="22"/>
      <c r="AF65" s="22"/>
      <c r="AG65" s="22"/>
      <c r="AH65" s="22"/>
      <c r="AI65" s="22"/>
      <c r="AJ65" s="22"/>
      <c r="AK65" s="22">
        <v>0</v>
      </c>
      <c r="AL65" s="22"/>
      <c r="AM65" s="22"/>
      <c r="AN65" s="22"/>
      <c r="AO65" s="22"/>
      <c r="AP65" s="22"/>
      <c r="AQ65" s="22"/>
      <c r="AR65" s="22"/>
      <c r="AS65" s="22">
        <v>7</v>
      </c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>
        <v>19</v>
      </c>
      <c r="BK65" s="22">
        <v>9</v>
      </c>
      <c r="BL65" s="22"/>
      <c r="BM65" s="22"/>
      <c r="BN65" s="22">
        <v>18</v>
      </c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5"/>
      <c r="CD65" s="22"/>
      <c r="CE65" s="22"/>
      <c r="CF65" s="25"/>
    </row>
    <row r="66" spans="1:84" s="26" customFormat="1" ht="13.5" customHeight="1" x14ac:dyDescent="0.15">
      <c r="A66" s="20">
        <f t="shared" si="18"/>
        <v>61</v>
      </c>
      <c r="B66" s="21" t="s">
        <v>39</v>
      </c>
      <c r="C66" s="21">
        <f t="shared" si="19"/>
        <v>6</v>
      </c>
      <c r="D66" s="22">
        <f t="shared" si="20"/>
        <v>17</v>
      </c>
      <c r="E66" s="22">
        <f t="shared" si="21"/>
        <v>16</v>
      </c>
      <c r="F66" s="22">
        <f t="shared" si="22"/>
        <v>13</v>
      </c>
      <c r="G66" s="22">
        <f t="shared" si="23"/>
        <v>10</v>
      </c>
      <c r="H66" s="23">
        <f t="shared" si="24"/>
        <v>5</v>
      </c>
      <c r="I66" s="24"/>
      <c r="J66" s="22"/>
      <c r="K66" s="22"/>
      <c r="L66" s="22"/>
      <c r="M66" s="22"/>
      <c r="N66" s="22"/>
      <c r="O66" s="22">
        <v>13</v>
      </c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>
        <v>10</v>
      </c>
      <c r="AE66" s="22"/>
      <c r="AF66" s="22"/>
      <c r="AG66" s="22"/>
      <c r="AH66" s="22"/>
      <c r="AI66" s="22"/>
      <c r="AJ66" s="22"/>
      <c r="AK66" s="22">
        <v>16</v>
      </c>
      <c r="AL66" s="22"/>
      <c r="AM66" s="22"/>
      <c r="AN66" s="22"/>
      <c r="AO66" s="22"/>
      <c r="AP66" s="22"/>
      <c r="AQ66" s="22"/>
      <c r="AR66" s="22"/>
      <c r="AS66" s="22">
        <v>5</v>
      </c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>
        <v>17</v>
      </c>
      <c r="BK66" s="22"/>
      <c r="BL66" s="22"/>
      <c r="BM66" s="22"/>
      <c r="BN66" s="22">
        <v>0</v>
      </c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5"/>
      <c r="CD66" s="22"/>
      <c r="CE66" s="22"/>
      <c r="CF66" s="25"/>
    </row>
    <row r="67" spans="1:84" s="26" customFormat="1" x14ac:dyDescent="0.15">
      <c r="A67" s="20">
        <f t="shared" si="18"/>
        <v>41</v>
      </c>
      <c r="B67" s="21" t="s">
        <v>75</v>
      </c>
      <c r="C67" s="21">
        <f t="shared" si="19"/>
        <v>9</v>
      </c>
      <c r="D67" s="22">
        <f t="shared" si="20"/>
        <v>10</v>
      </c>
      <c r="E67" s="22">
        <f t="shared" si="21"/>
        <v>8</v>
      </c>
      <c r="F67" s="22">
        <f t="shared" si="22"/>
        <v>8</v>
      </c>
      <c r="G67" s="22">
        <f t="shared" si="23"/>
        <v>8</v>
      </c>
      <c r="H67" s="23">
        <f t="shared" si="24"/>
        <v>7</v>
      </c>
      <c r="I67" s="24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>
        <v>0</v>
      </c>
      <c r="X67" s="22"/>
      <c r="Y67" s="22"/>
      <c r="Z67" s="22"/>
      <c r="AA67" s="22"/>
      <c r="AB67" s="22"/>
      <c r="AC67" s="22"/>
      <c r="AD67" s="22"/>
      <c r="AE67" s="22">
        <v>0</v>
      </c>
      <c r="AF67" s="22"/>
      <c r="AG67" s="22"/>
      <c r="AH67" s="22"/>
      <c r="AI67" s="22"/>
      <c r="AJ67" s="22"/>
      <c r="AK67" s="22"/>
      <c r="AL67" s="22"/>
      <c r="AM67" s="22">
        <v>8</v>
      </c>
      <c r="AN67" s="22">
        <v>8</v>
      </c>
      <c r="AO67" s="22">
        <v>8</v>
      </c>
      <c r="AP67" s="22">
        <v>10</v>
      </c>
      <c r="AQ67" s="22"/>
      <c r="AR67" s="22"/>
      <c r="AS67" s="22"/>
      <c r="AT67" s="22"/>
      <c r="AU67" s="22"/>
      <c r="AV67" s="22"/>
      <c r="AW67" s="22"/>
      <c r="AX67" s="22"/>
      <c r="AY67" s="22">
        <v>7</v>
      </c>
      <c r="AZ67" s="22"/>
      <c r="BA67" s="22">
        <v>0</v>
      </c>
      <c r="BB67" s="22"/>
      <c r="BC67" s="22"/>
      <c r="BD67" s="22"/>
      <c r="BE67" s="22"/>
      <c r="BF67" s="22"/>
      <c r="BG67" s="22"/>
      <c r="BH67" s="22"/>
      <c r="BI67" s="22"/>
      <c r="BJ67" s="22">
        <v>0</v>
      </c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5"/>
      <c r="CD67" s="22"/>
      <c r="CE67" s="22"/>
      <c r="CF67" s="25"/>
    </row>
    <row r="68" spans="1:84" s="26" customFormat="1" x14ac:dyDescent="0.15">
      <c r="A68" s="20">
        <f t="shared" si="18"/>
        <v>30</v>
      </c>
      <c r="B68" s="21" t="s">
        <v>148</v>
      </c>
      <c r="C68" s="21">
        <f t="shared" si="19"/>
        <v>4</v>
      </c>
      <c r="D68" s="22">
        <f t="shared" si="20"/>
        <v>11</v>
      </c>
      <c r="E68" s="22">
        <f t="shared" si="21"/>
        <v>10</v>
      </c>
      <c r="F68" s="22">
        <f t="shared" si="22"/>
        <v>9</v>
      </c>
      <c r="G68" s="22">
        <f t="shared" si="23"/>
        <v>0</v>
      </c>
      <c r="H68" s="23" t="str">
        <f t="shared" si="24"/>
        <v/>
      </c>
      <c r="I68" s="24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>
        <v>9</v>
      </c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>
        <v>10</v>
      </c>
      <c r="BI68" s="22">
        <v>11</v>
      </c>
      <c r="BJ68" s="22">
        <v>0</v>
      </c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5"/>
      <c r="CD68" s="22"/>
      <c r="CE68" s="22"/>
      <c r="CF68" s="25"/>
    </row>
    <row r="69" spans="1:84" s="26" customFormat="1" x14ac:dyDescent="0.15">
      <c r="A69" s="20">
        <f t="shared" si="18"/>
        <v>28</v>
      </c>
      <c r="B69" s="21" t="s">
        <v>36</v>
      </c>
      <c r="C69" s="21">
        <f t="shared" si="19"/>
        <v>1</v>
      </c>
      <c r="D69" s="22">
        <f t="shared" si="20"/>
        <v>28</v>
      </c>
      <c r="E69" s="22" t="str">
        <f t="shared" si="21"/>
        <v/>
      </c>
      <c r="F69" s="22" t="str">
        <f t="shared" si="22"/>
        <v/>
      </c>
      <c r="G69" s="22" t="str">
        <f t="shared" si="23"/>
        <v/>
      </c>
      <c r="H69" s="23" t="str">
        <f t="shared" si="24"/>
        <v/>
      </c>
      <c r="I69" s="24"/>
      <c r="J69" s="22"/>
      <c r="K69" s="22"/>
      <c r="L69" s="22"/>
      <c r="M69" s="22"/>
      <c r="N69" s="22"/>
      <c r="O69" s="22">
        <v>28</v>
      </c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5"/>
      <c r="CD69" s="22"/>
      <c r="CE69" s="22"/>
      <c r="CF69" s="25"/>
    </row>
    <row r="70" spans="1:84" s="26" customFormat="1" x14ac:dyDescent="0.15">
      <c r="A70" s="20">
        <f t="shared" si="18"/>
        <v>27</v>
      </c>
      <c r="B70" s="21" t="s">
        <v>35</v>
      </c>
      <c r="C70" s="21">
        <f t="shared" si="19"/>
        <v>4</v>
      </c>
      <c r="D70" s="22">
        <f t="shared" si="20"/>
        <v>12</v>
      </c>
      <c r="E70" s="22">
        <f t="shared" si="21"/>
        <v>10</v>
      </c>
      <c r="F70" s="22">
        <f t="shared" si="22"/>
        <v>5</v>
      </c>
      <c r="G70" s="22">
        <f t="shared" si="23"/>
        <v>0</v>
      </c>
      <c r="H70" s="23" t="str">
        <f t="shared" si="24"/>
        <v/>
      </c>
      <c r="I70" s="24"/>
      <c r="J70" s="45"/>
      <c r="K70" s="45"/>
      <c r="L70" s="45"/>
      <c r="M70" s="45"/>
      <c r="N70" s="45"/>
      <c r="O70" s="45">
        <v>0</v>
      </c>
      <c r="P70" s="45"/>
      <c r="Q70" s="45"/>
      <c r="R70" s="45"/>
      <c r="S70" s="45">
        <v>10</v>
      </c>
      <c r="T70" s="45"/>
      <c r="U70" s="45"/>
      <c r="V70" s="45"/>
      <c r="W70" s="45">
        <v>12</v>
      </c>
      <c r="X70" s="45"/>
      <c r="Y70" s="45"/>
      <c r="Z70" s="45"/>
      <c r="AA70" s="45"/>
      <c r="AB70" s="45"/>
      <c r="AC70" s="45">
        <v>5</v>
      </c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5"/>
      <c r="CD70" s="22"/>
      <c r="CE70" s="22"/>
      <c r="CF70" s="25"/>
    </row>
    <row r="71" spans="1:84" s="26" customFormat="1" x14ac:dyDescent="0.15">
      <c r="A71" s="20">
        <f t="shared" si="18"/>
        <v>27</v>
      </c>
      <c r="B71" s="21" t="s">
        <v>121</v>
      </c>
      <c r="C71" s="21">
        <f t="shared" si="19"/>
        <v>4</v>
      </c>
      <c r="D71" s="22">
        <f t="shared" si="20"/>
        <v>14</v>
      </c>
      <c r="E71" s="22">
        <f t="shared" si="21"/>
        <v>13</v>
      </c>
      <c r="F71" s="22">
        <f t="shared" si="22"/>
        <v>0</v>
      </c>
      <c r="G71" s="22">
        <f t="shared" si="23"/>
        <v>0</v>
      </c>
      <c r="H71" s="23" t="str">
        <f t="shared" si="24"/>
        <v/>
      </c>
      <c r="I71" s="24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>
        <v>0</v>
      </c>
      <c r="AL71" s="45"/>
      <c r="AM71" s="45"/>
      <c r="AN71" s="45"/>
      <c r="AO71" s="45"/>
      <c r="AP71" s="45"/>
      <c r="AQ71" s="45"/>
      <c r="AR71" s="45"/>
      <c r="AS71" s="45"/>
      <c r="AT71" s="45">
        <v>14</v>
      </c>
      <c r="AU71" s="45">
        <v>0</v>
      </c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22"/>
      <c r="BH71" s="22"/>
      <c r="BI71" s="22"/>
      <c r="BJ71" s="22"/>
      <c r="BK71" s="22"/>
      <c r="BL71" s="22"/>
      <c r="BM71" s="22">
        <v>13</v>
      </c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5"/>
      <c r="CD71" s="22"/>
      <c r="CE71" s="22"/>
      <c r="CF71" s="25"/>
    </row>
    <row r="72" spans="1:84" s="26" customFormat="1" x14ac:dyDescent="0.15">
      <c r="A72" s="20">
        <f t="shared" si="18"/>
        <v>25</v>
      </c>
      <c r="B72" s="21" t="s">
        <v>81</v>
      </c>
      <c r="C72" s="21">
        <f t="shared" si="19"/>
        <v>2</v>
      </c>
      <c r="D72" s="22">
        <f t="shared" si="20"/>
        <v>13</v>
      </c>
      <c r="E72" s="22">
        <f t="shared" si="21"/>
        <v>12</v>
      </c>
      <c r="F72" s="22" t="str">
        <f t="shared" si="22"/>
        <v/>
      </c>
      <c r="G72" s="22" t="str">
        <f t="shared" si="23"/>
        <v/>
      </c>
      <c r="H72" s="23" t="str">
        <f t="shared" si="24"/>
        <v/>
      </c>
      <c r="I72" s="24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>
        <v>13</v>
      </c>
      <c r="Y72" s="45"/>
      <c r="Z72" s="45">
        <v>12</v>
      </c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5"/>
      <c r="CD72" s="22"/>
      <c r="CE72" s="22"/>
      <c r="CF72" s="25"/>
    </row>
    <row r="73" spans="1:84" s="26" customFormat="1" x14ac:dyDescent="0.15">
      <c r="A73" s="20">
        <f t="shared" si="18"/>
        <v>23</v>
      </c>
      <c r="B73" s="21" t="s">
        <v>59</v>
      </c>
      <c r="C73" s="21">
        <f t="shared" si="19"/>
        <v>4</v>
      </c>
      <c r="D73" s="22">
        <f t="shared" si="20"/>
        <v>15</v>
      </c>
      <c r="E73" s="22">
        <f t="shared" si="21"/>
        <v>8</v>
      </c>
      <c r="F73" s="22">
        <f t="shared" si="22"/>
        <v>0</v>
      </c>
      <c r="G73" s="22">
        <f t="shared" si="23"/>
        <v>0</v>
      </c>
      <c r="H73" s="23" t="str">
        <f t="shared" si="24"/>
        <v/>
      </c>
      <c r="I73" s="24"/>
      <c r="J73" s="45"/>
      <c r="K73" s="45"/>
      <c r="L73" s="45"/>
      <c r="M73" s="45"/>
      <c r="N73" s="45"/>
      <c r="O73" s="45"/>
      <c r="P73" s="45"/>
      <c r="Q73" s="45"/>
      <c r="R73" s="45"/>
      <c r="S73" s="45">
        <v>8</v>
      </c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>
        <v>0</v>
      </c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22"/>
      <c r="BH73" s="22"/>
      <c r="BI73" s="22"/>
      <c r="BJ73" s="22">
        <v>15</v>
      </c>
      <c r="BK73" s="22"/>
      <c r="BL73" s="22"/>
      <c r="BM73" s="22"/>
      <c r="BN73" s="22">
        <v>0</v>
      </c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5"/>
      <c r="CD73" s="22"/>
      <c r="CE73" s="22"/>
      <c r="CF73" s="25"/>
    </row>
    <row r="74" spans="1:84" s="26" customFormat="1" x14ac:dyDescent="0.15">
      <c r="A74" s="20">
        <f t="shared" si="18"/>
        <v>22</v>
      </c>
      <c r="B74" s="21" t="s">
        <v>54</v>
      </c>
      <c r="C74" s="21">
        <f t="shared" si="19"/>
        <v>6</v>
      </c>
      <c r="D74" s="22">
        <f t="shared" si="20"/>
        <v>12</v>
      </c>
      <c r="E74" s="22">
        <f t="shared" si="21"/>
        <v>10</v>
      </c>
      <c r="F74" s="22"/>
      <c r="G74" s="22"/>
      <c r="H74" s="23"/>
      <c r="I74" s="24"/>
      <c r="J74" s="45"/>
      <c r="K74" s="45"/>
      <c r="L74" s="45"/>
      <c r="M74" s="45"/>
      <c r="N74" s="45"/>
      <c r="O74" s="45"/>
      <c r="P74" s="45"/>
      <c r="Q74" s="45"/>
      <c r="R74" s="45">
        <v>10</v>
      </c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>
        <v>0</v>
      </c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22">
        <v>12</v>
      </c>
      <c r="BH74" s="22"/>
      <c r="BI74" s="22"/>
      <c r="BJ74" s="22">
        <v>0</v>
      </c>
      <c r="BK74" s="22"/>
      <c r="BL74" s="22"/>
      <c r="BM74" s="22"/>
      <c r="BN74" s="22"/>
      <c r="BO74" s="22"/>
      <c r="BP74" s="22">
        <v>8</v>
      </c>
      <c r="BQ74" s="22">
        <v>9</v>
      </c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5"/>
      <c r="CD74" s="22"/>
      <c r="CE74" s="22"/>
      <c r="CF74" s="25"/>
    </row>
    <row r="75" spans="1:84" s="26" customFormat="1" x14ac:dyDescent="0.15">
      <c r="A75" s="20">
        <f t="shared" si="18"/>
        <v>21</v>
      </c>
      <c r="B75" s="21" t="s">
        <v>140</v>
      </c>
      <c r="C75" s="21">
        <f t="shared" si="19"/>
        <v>5</v>
      </c>
      <c r="D75" s="22">
        <f t="shared" si="20"/>
        <v>11</v>
      </c>
      <c r="E75" s="22">
        <f t="shared" si="21"/>
        <v>10</v>
      </c>
      <c r="F75" s="22">
        <f t="shared" ref="F75:F88" si="25">IF(COUNTA($J75:$CI75)&lt;3,"",LARGE($J75:$CI75,3))</f>
        <v>0</v>
      </c>
      <c r="G75" s="22">
        <f t="shared" ref="G75:G88" si="26">IF(COUNTA($J75:$CI75)&lt;4,"",LARGE($J75:$CI75,4))</f>
        <v>0</v>
      </c>
      <c r="H75" s="23">
        <f t="shared" ref="H75:H88" si="27">IF(COUNTA($J75:$CI75)&lt;5,"",LARGE($J75:$CI75,5))</f>
        <v>0</v>
      </c>
      <c r="I75" s="24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>
        <v>10</v>
      </c>
      <c r="AR75" s="45">
        <v>0</v>
      </c>
      <c r="AS75" s="45">
        <v>0</v>
      </c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>
        <v>11</v>
      </c>
      <c r="BE75" s="45"/>
      <c r="BF75" s="45">
        <v>0</v>
      </c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5"/>
      <c r="CD75" s="22"/>
      <c r="CE75" s="22"/>
      <c r="CF75" s="25"/>
    </row>
    <row r="76" spans="1:84" s="26" customFormat="1" x14ac:dyDescent="0.15">
      <c r="A76" s="20">
        <f t="shared" si="18"/>
        <v>19</v>
      </c>
      <c r="B76" s="21" t="s">
        <v>52</v>
      </c>
      <c r="C76" s="21">
        <f t="shared" si="19"/>
        <v>4</v>
      </c>
      <c r="D76" s="22">
        <f t="shared" si="20"/>
        <v>8</v>
      </c>
      <c r="E76" s="22">
        <f t="shared" si="21"/>
        <v>6</v>
      </c>
      <c r="F76" s="22">
        <f t="shared" si="25"/>
        <v>5</v>
      </c>
      <c r="G76" s="22">
        <f t="shared" si="26"/>
        <v>0</v>
      </c>
      <c r="H76" s="23" t="str">
        <f t="shared" si="27"/>
        <v/>
      </c>
      <c r="I76" s="24"/>
      <c r="J76" s="45"/>
      <c r="K76" s="45"/>
      <c r="L76" s="45"/>
      <c r="M76" s="45"/>
      <c r="N76" s="45"/>
      <c r="O76" s="45"/>
      <c r="P76" s="45"/>
      <c r="Q76" s="45">
        <v>8</v>
      </c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22"/>
      <c r="BH76" s="22"/>
      <c r="BI76" s="22"/>
      <c r="BJ76" s="22"/>
      <c r="BK76" s="22"/>
      <c r="BL76" s="22"/>
      <c r="BM76" s="22"/>
      <c r="BN76" s="22"/>
      <c r="BO76" s="22"/>
      <c r="BP76" s="22">
        <v>6</v>
      </c>
      <c r="BQ76" s="22">
        <v>5</v>
      </c>
      <c r="BR76" s="22"/>
      <c r="BS76" s="22">
        <v>0</v>
      </c>
      <c r="BT76" s="22"/>
      <c r="BU76" s="22"/>
      <c r="BV76" s="22"/>
      <c r="BW76" s="22"/>
      <c r="BX76" s="22"/>
      <c r="BY76" s="22"/>
      <c r="BZ76" s="22"/>
      <c r="CA76" s="22"/>
      <c r="CB76" s="22"/>
      <c r="CC76" s="25"/>
      <c r="CD76" s="22"/>
      <c r="CE76" s="22"/>
      <c r="CF76" s="25"/>
    </row>
    <row r="77" spans="1:84" s="26" customFormat="1" x14ac:dyDescent="0.15">
      <c r="A77" s="20">
        <f t="shared" si="18"/>
        <v>18</v>
      </c>
      <c r="B77" s="21" t="s">
        <v>45</v>
      </c>
      <c r="C77" s="21">
        <f t="shared" si="19"/>
        <v>5</v>
      </c>
      <c r="D77" s="22">
        <f t="shared" si="20"/>
        <v>12</v>
      </c>
      <c r="E77" s="22">
        <f t="shared" si="21"/>
        <v>6</v>
      </c>
      <c r="F77" s="22">
        <f t="shared" si="25"/>
        <v>0</v>
      </c>
      <c r="G77" s="22">
        <f t="shared" si="26"/>
        <v>0</v>
      </c>
      <c r="H77" s="23">
        <f t="shared" si="27"/>
        <v>0</v>
      </c>
      <c r="I77" s="24"/>
      <c r="J77" s="45"/>
      <c r="K77" s="45"/>
      <c r="L77" s="45"/>
      <c r="M77" s="45"/>
      <c r="N77" s="45"/>
      <c r="O77" s="45"/>
      <c r="P77" s="45">
        <v>12</v>
      </c>
      <c r="Q77" s="45"/>
      <c r="R77" s="45"/>
      <c r="S77" s="45"/>
      <c r="T77" s="45"/>
      <c r="U77" s="45"/>
      <c r="V77" s="45"/>
      <c r="W77" s="45">
        <v>0</v>
      </c>
      <c r="X77" s="45"/>
      <c r="Y77" s="45"/>
      <c r="Z77" s="45"/>
      <c r="AA77" s="45"/>
      <c r="AB77" s="45"/>
      <c r="AC77" s="45"/>
      <c r="AD77" s="45"/>
      <c r="AE77" s="45">
        <v>0</v>
      </c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22"/>
      <c r="BH77" s="22"/>
      <c r="BI77" s="22"/>
      <c r="BJ77" s="22">
        <v>0</v>
      </c>
      <c r="BK77" s="22"/>
      <c r="BL77" s="22"/>
      <c r="BM77" s="22">
        <v>6</v>
      </c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5"/>
      <c r="CD77" s="22"/>
      <c r="CE77" s="22"/>
      <c r="CF77" s="25"/>
    </row>
    <row r="78" spans="1:84" s="26" customFormat="1" x14ac:dyDescent="0.15">
      <c r="A78" s="20">
        <f t="shared" si="18"/>
        <v>17</v>
      </c>
      <c r="B78" s="21" t="s">
        <v>14</v>
      </c>
      <c r="C78" s="21">
        <f t="shared" si="19"/>
        <v>13</v>
      </c>
      <c r="D78" s="22">
        <f t="shared" si="20"/>
        <v>7</v>
      </c>
      <c r="E78" s="22">
        <f t="shared" si="21"/>
        <v>6</v>
      </c>
      <c r="F78" s="22">
        <f t="shared" si="25"/>
        <v>4</v>
      </c>
      <c r="G78" s="22">
        <f t="shared" si="26"/>
        <v>0</v>
      </c>
      <c r="H78" s="23">
        <f t="shared" si="27"/>
        <v>0</v>
      </c>
      <c r="I78" s="24"/>
      <c r="J78" s="45">
        <v>0</v>
      </c>
      <c r="K78" s="45">
        <v>7</v>
      </c>
      <c r="L78" s="45">
        <v>0</v>
      </c>
      <c r="M78" s="45">
        <v>0</v>
      </c>
      <c r="N78" s="45"/>
      <c r="O78" s="45"/>
      <c r="P78" s="45"/>
      <c r="Q78" s="45">
        <v>0</v>
      </c>
      <c r="R78" s="45"/>
      <c r="S78" s="45"/>
      <c r="T78" s="45"/>
      <c r="U78" s="45"/>
      <c r="V78" s="45">
        <v>0</v>
      </c>
      <c r="W78" s="45"/>
      <c r="X78" s="45"/>
      <c r="Y78" s="45">
        <v>0</v>
      </c>
      <c r="Z78" s="45"/>
      <c r="AA78" s="45"/>
      <c r="AB78" s="45"/>
      <c r="AC78" s="45"/>
      <c r="AD78" s="45">
        <v>6</v>
      </c>
      <c r="AE78" s="45"/>
      <c r="AF78" s="45"/>
      <c r="AG78" s="45"/>
      <c r="AH78" s="45"/>
      <c r="AI78" s="45"/>
      <c r="AJ78" s="45"/>
      <c r="AK78" s="45">
        <v>0</v>
      </c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22">
        <v>4</v>
      </c>
      <c r="BH78" s="22"/>
      <c r="BI78" s="22"/>
      <c r="BJ78" s="22"/>
      <c r="BK78" s="22"/>
      <c r="BL78" s="22"/>
      <c r="BM78" s="22"/>
      <c r="BN78" s="22">
        <v>0</v>
      </c>
      <c r="BO78" s="22"/>
      <c r="BP78" s="22">
        <v>0</v>
      </c>
      <c r="BQ78" s="22"/>
      <c r="BR78" s="22"/>
      <c r="BS78" s="22">
        <v>0</v>
      </c>
      <c r="BT78" s="22"/>
      <c r="BU78" s="22"/>
      <c r="BV78" s="22"/>
      <c r="BW78" s="22"/>
      <c r="BX78" s="22"/>
      <c r="BY78" s="22"/>
      <c r="BZ78" s="22"/>
      <c r="CA78" s="22"/>
      <c r="CB78" s="22"/>
      <c r="CC78" s="25"/>
      <c r="CD78" s="22"/>
      <c r="CE78" s="22"/>
      <c r="CF78" s="25"/>
    </row>
    <row r="79" spans="1:84" s="26" customFormat="1" x14ac:dyDescent="0.15">
      <c r="A79" s="20">
        <f t="shared" si="18"/>
        <v>15</v>
      </c>
      <c r="B79" s="21" t="s">
        <v>143</v>
      </c>
      <c r="C79" s="21">
        <f t="shared" si="19"/>
        <v>3</v>
      </c>
      <c r="D79" s="22">
        <f t="shared" si="20"/>
        <v>11</v>
      </c>
      <c r="E79" s="22">
        <f t="shared" si="21"/>
        <v>4</v>
      </c>
      <c r="F79" s="22">
        <f t="shared" si="25"/>
        <v>0</v>
      </c>
      <c r="G79" s="22" t="str">
        <f t="shared" si="26"/>
        <v/>
      </c>
      <c r="H79" s="23" t="str">
        <f t="shared" si="27"/>
        <v/>
      </c>
      <c r="I79" s="24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>
        <v>11</v>
      </c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>
        <v>4</v>
      </c>
      <c r="BE79" s="45"/>
      <c r="BF79" s="45">
        <v>0</v>
      </c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5"/>
      <c r="CD79" s="22"/>
      <c r="CE79" s="22"/>
      <c r="CF79" s="25"/>
    </row>
    <row r="80" spans="1:84" s="26" customFormat="1" x14ac:dyDescent="0.15">
      <c r="A80" s="20">
        <f t="shared" si="18"/>
        <v>15</v>
      </c>
      <c r="B80" s="21" t="s">
        <v>186</v>
      </c>
      <c r="C80" s="21">
        <f t="shared" si="19"/>
        <v>4</v>
      </c>
      <c r="D80" s="22">
        <f t="shared" si="20"/>
        <v>12</v>
      </c>
      <c r="E80" s="22">
        <f t="shared" si="21"/>
        <v>3</v>
      </c>
      <c r="F80" s="22">
        <f t="shared" si="25"/>
        <v>0</v>
      </c>
      <c r="G80" s="22">
        <f t="shared" si="26"/>
        <v>0</v>
      </c>
      <c r="H80" s="23" t="str">
        <f t="shared" si="27"/>
        <v/>
      </c>
      <c r="I80" s="24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22"/>
      <c r="BH80" s="22"/>
      <c r="BI80" s="22"/>
      <c r="BJ80" s="22">
        <v>0</v>
      </c>
      <c r="BK80" s="22"/>
      <c r="BL80" s="22"/>
      <c r="BM80" s="22"/>
      <c r="BN80" s="22">
        <v>0</v>
      </c>
      <c r="BO80" s="22"/>
      <c r="BP80" s="22">
        <v>12</v>
      </c>
      <c r="BQ80" s="22">
        <v>3</v>
      </c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5"/>
      <c r="CD80" s="22"/>
      <c r="CE80" s="22"/>
      <c r="CF80" s="25"/>
    </row>
    <row r="81" spans="1:84" s="26" customFormat="1" x14ac:dyDescent="0.15">
      <c r="A81" s="20">
        <f t="shared" si="18"/>
        <v>15</v>
      </c>
      <c r="B81" s="21" t="s">
        <v>216</v>
      </c>
      <c r="C81" s="21">
        <f t="shared" si="19"/>
        <v>1</v>
      </c>
      <c r="D81" s="22">
        <f t="shared" si="20"/>
        <v>15</v>
      </c>
      <c r="E81" s="22" t="str">
        <f t="shared" si="21"/>
        <v/>
      </c>
      <c r="F81" s="22" t="str">
        <f t="shared" si="25"/>
        <v/>
      </c>
      <c r="G81" s="22" t="str">
        <f t="shared" si="26"/>
        <v/>
      </c>
      <c r="H81" s="23" t="str">
        <f t="shared" si="27"/>
        <v/>
      </c>
      <c r="I81" s="24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>
        <v>15</v>
      </c>
      <c r="BT81" s="22"/>
      <c r="BU81" s="22"/>
      <c r="BV81" s="22"/>
      <c r="BW81" s="22"/>
      <c r="BX81" s="22"/>
      <c r="BY81" s="22"/>
      <c r="BZ81" s="22"/>
      <c r="CA81" s="22"/>
      <c r="CB81" s="22"/>
      <c r="CC81" s="25"/>
      <c r="CD81" s="22"/>
      <c r="CE81" s="22"/>
      <c r="CF81" s="25"/>
    </row>
    <row r="82" spans="1:84" s="26" customFormat="1" x14ac:dyDescent="0.15">
      <c r="A82" s="20">
        <f t="shared" si="18"/>
        <v>14</v>
      </c>
      <c r="B82" s="21" t="s">
        <v>118</v>
      </c>
      <c r="C82" s="21">
        <f t="shared" si="19"/>
        <v>1</v>
      </c>
      <c r="D82" s="22">
        <f t="shared" si="20"/>
        <v>14</v>
      </c>
      <c r="E82" s="22" t="str">
        <f t="shared" si="21"/>
        <v/>
      </c>
      <c r="F82" s="22" t="str">
        <f t="shared" si="25"/>
        <v/>
      </c>
      <c r="G82" s="22" t="str">
        <f t="shared" si="26"/>
        <v/>
      </c>
      <c r="H82" s="23" t="str">
        <f t="shared" si="27"/>
        <v/>
      </c>
      <c r="I82" s="24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>
        <v>14</v>
      </c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5"/>
      <c r="CD82" s="22"/>
      <c r="CE82" s="22"/>
      <c r="CF82" s="25"/>
    </row>
    <row r="83" spans="1:84" s="26" customFormat="1" x14ac:dyDescent="0.15">
      <c r="A83" s="20">
        <f t="shared" si="18"/>
        <v>13</v>
      </c>
      <c r="B83" s="21" t="s">
        <v>77</v>
      </c>
      <c r="C83" s="21">
        <f t="shared" si="19"/>
        <v>3</v>
      </c>
      <c r="D83" s="22">
        <f t="shared" si="20"/>
        <v>10</v>
      </c>
      <c r="E83" s="22">
        <f t="shared" si="21"/>
        <v>3</v>
      </c>
      <c r="F83" s="22">
        <f t="shared" si="25"/>
        <v>0</v>
      </c>
      <c r="G83" s="22" t="str">
        <f t="shared" si="26"/>
        <v/>
      </c>
      <c r="H83" s="23" t="str">
        <f t="shared" si="27"/>
        <v/>
      </c>
      <c r="I83" s="24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>
        <v>0</v>
      </c>
      <c r="X83" s="45"/>
      <c r="Y83" s="45"/>
      <c r="Z83" s="45"/>
      <c r="AA83" s="45">
        <v>10</v>
      </c>
      <c r="AB83" s="45"/>
      <c r="AC83" s="45">
        <v>3</v>
      </c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5"/>
      <c r="CD83" s="22"/>
      <c r="CE83" s="22"/>
      <c r="CF83" s="25"/>
    </row>
    <row r="84" spans="1:84" s="26" customFormat="1" x14ac:dyDescent="0.15">
      <c r="A84" s="20">
        <f t="shared" si="18"/>
        <v>12</v>
      </c>
      <c r="B84" s="21" t="s">
        <v>13</v>
      </c>
      <c r="C84" s="21">
        <f t="shared" si="19"/>
        <v>5</v>
      </c>
      <c r="D84" s="22">
        <f t="shared" si="20"/>
        <v>12</v>
      </c>
      <c r="E84" s="22">
        <f t="shared" si="21"/>
        <v>0</v>
      </c>
      <c r="F84" s="22">
        <f t="shared" si="25"/>
        <v>0</v>
      </c>
      <c r="G84" s="22">
        <f t="shared" si="26"/>
        <v>0</v>
      </c>
      <c r="H84" s="23">
        <f t="shared" si="27"/>
        <v>0</v>
      </c>
      <c r="I84" s="24"/>
      <c r="J84" s="45">
        <v>12</v>
      </c>
      <c r="K84" s="45"/>
      <c r="L84" s="45"/>
      <c r="M84" s="45"/>
      <c r="N84" s="45"/>
      <c r="O84" s="45">
        <v>0</v>
      </c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>
        <v>0</v>
      </c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22"/>
      <c r="BH84" s="22"/>
      <c r="BI84" s="22"/>
      <c r="BJ84" s="22">
        <v>0</v>
      </c>
      <c r="BK84" s="22"/>
      <c r="BL84" s="22"/>
      <c r="BM84" s="22"/>
      <c r="BN84" s="22">
        <v>0</v>
      </c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5"/>
      <c r="CD84" s="22"/>
      <c r="CE84" s="22"/>
      <c r="CF84" s="25"/>
    </row>
    <row r="85" spans="1:84" s="26" customFormat="1" x14ac:dyDescent="0.15">
      <c r="A85" s="20">
        <f t="shared" si="18"/>
        <v>12</v>
      </c>
      <c r="B85" s="21" t="s">
        <v>64</v>
      </c>
      <c r="C85" s="21">
        <f t="shared" si="19"/>
        <v>5</v>
      </c>
      <c r="D85" s="22">
        <f t="shared" si="20"/>
        <v>7</v>
      </c>
      <c r="E85" s="22">
        <f t="shared" si="21"/>
        <v>5</v>
      </c>
      <c r="F85" s="22">
        <f t="shared" si="25"/>
        <v>0</v>
      </c>
      <c r="G85" s="22">
        <f t="shared" si="26"/>
        <v>0</v>
      </c>
      <c r="H85" s="23">
        <f t="shared" si="27"/>
        <v>0</v>
      </c>
      <c r="I85" s="24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>
        <v>0</v>
      </c>
      <c r="U85" s="45">
        <v>0</v>
      </c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>
        <v>7</v>
      </c>
      <c r="AI85" s="45">
        <v>0</v>
      </c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22"/>
      <c r="BH85" s="22"/>
      <c r="BI85" s="22"/>
      <c r="BJ85" s="22"/>
      <c r="BK85" s="22">
        <v>5</v>
      </c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5"/>
      <c r="CD85" s="22"/>
      <c r="CE85" s="22"/>
      <c r="CF85" s="25"/>
    </row>
    <row r="86" spans="1:84" s="26" customFormat="1" x14ac:dyDescent="0.15">
      <c r="A86" s="20">
        <f t="shared" si="18"/>
        <v>12</v>
      </c>
      <c r="B86" s="21" t="s">
        <v>163</v>
      </c>
      <c r="C86" s="21">
        <f t="shared" si="19"/>
        <v>1</v>
      </c>
      <c r="D86" s="22">
        <f t="shared" si="20"/>
        <v>12</v>
      </c>
      <c r="E86" s="22" t="str">
        <f t="shared" si="21"/>
        <v/>
      </c>
      <c r="F86" s="22" t="str">
        <f t="shared" si="25"/>
        <v/>
      </c>
      <c r="G86" s="22" t="str">
        <f t="shared" si="26"/>
        <v/>
      </c>
      <c r="H86" s="23" t="str">
        <f t="shared" si="27"/>
        <v/>
      </c>
      <c r="I86" s="24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>
        <v>12</v>
      </c>
      <c r="BA86" s="45"/>
      <c r="BB86" s="45"/>
      <c r="BC86" s="45"/>
      <c r="BD86" s="45"/>
      <c r="BE86" s="45"/>
      <c r="BF86" s="45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5"/>
      <c r="CD86" s="22"/>
      <c r="CE86" s="22"/>
      <c r="CF86" s="25"/>
    </row>
    <row r="87" spans="1:84" s="26" customFormat="1" x14ac:dyDescent="0.15">
      <c r="A87" s="20">
        <f t="shared" si="18"/>
        <v>11</v>
      </c>
      <c r="B87" s="21" t="s">
        <v>149</v>
      </c>
      <c r="C87" s="21">
        <f t="shared" si="19"/>
        <v>3</v>
      </c>
      <c r="D87" s="22">
        <f t="shared" si="20"/>
        <v>11</v>
      </c>
      <c r="E87" s="22">
        <f t="shared" si="21"/>
        <v>0</v>
      </c>
      <c r="F87" s="22">
        <f t="shared" si="25"/>
        <v>0</v>
      </c>
      <c r="G87" s="22" t="str">
        <f t="shared" si="26"/>
        <v/>
      </c>
      <c r="H87" s="23" t="str">
        <f t="shared" si="27"/>
        <v/>
      </c>
      <c r="I87" s="24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>
        <v>0</v>
      </c>
      <c r="AT87" s="45">
        <v>0</v>
      </c>
      <c r="AU87" s="45"/>
      <c r="AV87" s="45"/>
      <c r="AW87" s="45"/>
      <c r="AX87" s="45"/>
      <c r="AY87" s="45"/>
      <c r="AZ87" s="45"/>
      <c r="BA87" s="45"/>
      <c r="BB87" s="45">
        <v>11</v>
      </c>
      <c r="BC87" s="45"/>
      <c r="BD87" s="45"/>
      <c r="BE87" s="45"/>
      <c r="BF87" s="45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5"/>
      <c r="CD87" s="22"/>
      <c r="CE87" s="22"/>
      <c r="CF87" s="25"/>
    </row>
    <row r="88" spans="1:84" s="26" customFormat="1" x14ac:dyDescent="0.15">
      <c r="A88" s="20">
        <f t="shared" si="18"/>
        <v>10</v>
      </c>
      <c r="B88" s="21" t="s">
        <v>126</v>
      </c>
      <c r="C88" s="21">
        <f t="shared" si="19"/>
        <v>1</v>
      </c>
      <c r="D88" s="22">
        <f t="shared" si="20"/>
        <v>10</v>
      </c>
      <c r="E88" s="22" t="str">
        <f t="shared" si="21"/>
        <v/>
      </c>
      <c r="F88" s="22" t="str">
        <f t="shared" si="25"/>
        <v/>
      </c>
      <c r="G88" s="22" t="str">
        <f t="shared" si="26"/>
        <v/>
      </c>
      <c r="H88" s="23" t="str">
        <f t="shared" si="27"/>
        <v/>
      </c>
      <c r="I88" s="24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>
        <v>10</v>
      </c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5"/>
      <c r="CD88" s="22"/>
      <c r="CE88" s="22"/>
      <c r="CF88" s="25"/>
    </row>
    <row r="89" spans="1:84" s="26" customFormat="1" x14ac:dyDescent="0.15">
      <c r="A89" s="20">
        <f t="shared" si="18"/>
        <v>10</v>
      </c>
      <c r="B89" s="21" t="s">
        <v>187</v>
      </c>
      <c r="C89" s="21">
        <f t="shared" si="19"/>
        <v>2</v>
      </c>
      <c r="D89" s="22">
        <f t="shared" si="20"/>
        <v>10</v>
      </c>
      <c r="E89" s="22">
        <f t="shared" si="21"/>
        <v>0</v>
      </c>
      <c r="F89" s="22"/>
      <c r="G89" s="22"/>
      <c r="H89" s="23"/>
      <c r="I89" s="24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22"/>
      <c r="BH89" s="22"/>
      <c r="BI89" s="22"/>
      <c r="BJ89" s="22">
        <v>0</v>
      </c>
      <c r="BK89" s="22"/>
      <c r="BL89" s="22"/>
      <c r="BM89" s="22"/>
      <c r="BN89" s="22">
        <v>10</v>
      </c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5"/>
      <c r="CD89" s="22"/>
      <c r="CE89" s="22"/>
      <c r="CF89" s="25"/>
    </row>
    <row r="90" spans="1:84" s="26" customFormat="1" x14ac:dyDescent="0.15">
      <c r="A90" s="20">
        <f t="shared" si="18"/>
        <v>9</v>
      </c>
      <c r="B90" s="21" t="s">
        <v>61</v>
      </c>
      <c r="C90" s="21">
        <f t="shared" si="19"/>
        <v>2</v>
      </c>
      <c r="D90" s="22">
        <f t="shared" si="20"/>
        <v>9</v>
      </c>
      <c r="E90" s="22">
        <f t="shared" si="21"/>
        <v>0</v>
      </c>
      <c r="F90" s="22" t="str">
        <f t="shared" ref="F90:F125" si="28">IF(COUNTA($J90:$CI90)&lt;3,"",LARGE($J90:$CI90,3))</f>
        <v/>
      </c>
      <c r="G90" s="22" t="str">
        <f t="shared" ref="G90:G125" si="29">IF(COUNTA($J90:$CI90)&lt;4,"",LARGE($J90:$CI90,4))</f>
        <v/>
      </c>
      <c r="H90" s="23" t="str">
        <f t="shared" ref="H90:H125" si="30">IF(COUNTA($J90:$CI90)&lt;5,"",LARGE($J90:$CI90,5))</f>
        <v/>
      </c>
      <c r="I90" s="24"/>
      <c r="J90" s="45"/>
      <c r="K90" s="45"/>
      <c r="L90" s="45"/>
      <c r="M90" s="45"/>
      <c r="N90" s="45"/>
      <c r="O90" s="45"/>
      <c r="P90" s="45"/>
      <c r="Q90" s="45"/>
      <c r="R90" s="45"/>
      <c r="S90" s="45">
        <v>0</v>
      </c>
      <c r="T90" s="45"/>
      <c r="U90" s="45"/>
      <c r="V90" s="45"/>
      <c r="W90" s="45"/>
      <c r="X90" s="45"/>
      <c r="Y90" s="45">
        <v>9</v>
      </c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5"/>
      <c r="CD90" s="22"/>
      <c r="CE90" s="22"/>
      <c r="CF90" s="25"/>
    </row>
    <row r="91" spans="1:84" s="26" customFormat="1" x14ac:dyDescent="0.15">
      <c r="A91" s="20">
        <f t="shared" si="18"/>
        <v>9</v>
      </c>
      <c r="B91" s="21" t="s">
        <v>46</v>
      </c>
      <c r="C91" s="21">
        <f t="shared" si="19"/>
        <v>2</v>
      </c>
      <c r="D91" s="22">
        <f t="shared" si="20"/>
        <v>9</v>
      </c>
      <c r="E91" s="22">
        <f t="shared" si="21"/>
        <v>0</v>
      </c>
      <c r="F91" s="22" t="str">
        <f t="shared" si="28"/>
        <v/>
      </c>
      <c r="G91" s="22" t="str">
        <f t="shared" si="29"/>
        <v/>
      </c>
      <c r="H91" s="23" t="str">
        <f t="shared" si="30"/>
        <v/>
      </c>
      <c r="I91" s="24"/>
      <c r="J91" s="45"/>
      <c r="K91" s="45"/>
      <c r="L91" s="45"/>
      <c r="M91" s="45"/>
      <c r="N91" s="45"/>
      <c r="O91" s="45"/>
      <c r="P91" s="45">
        <v>0</v>
      </c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22"/>
      <c r="BH91" s="22"/>
      <c r="BI91" s="22"/>
      <c r="BJ91" s="22"/>
      <c r="BK91" s="22"/>
      <c r="BL91" s="22"/>
      <c r="BM91" s="22"/>
      <c r="BN91" s="22"/>
      <c r="BO91" s="22">
        <v>9</v>
      </c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5"/>
      <c r="CD91" s="22"/>
      <c r="CE91" s="22"/>
      <c r="CF91" s="25"/>
    </row>
    <row r="92" spans="1:84" s="26" customFormat="1" x14ac:dyDescent="0.15">
      <c r="A92" s="20">
        <f t="shared" si="18"/>
        <v>8</v>
      </c>
      <c r="B92" s="21" t="s">
        <v>197</v>
      </c>
      <c r="C92" s="21">
        <f t="shared" si="19"/>
        <v>1</v>
      </c>
      <c r="D92" s="22">
        <f t="shared" si="20"/>
        <v>8</v>
      </c>
      <c r="E92" s="22" t="str">
        <f t="shared" si="21"/>
        <v/>
      </c>
      <c r="F92" s="22" t="str">
        <f t="shared" si="28"/>
        <v/>
      </c>
      <c r="G92" s="22" t="str">
        <f t="shared" si="29"/>
        <v/>
      </c>
      <c r="H92" s="23" t="str">
        <f t="shared" si="30"/>
        <v/>
      </c>
      <c r="I92" s="24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22"/>
      <c r="BH92" s="22"/>
      <c r="BI92" s="22"/>
      <c r="BJ92" s="22"/>
      <c r="BK92" s="22"/>
      <c r="BL92" s="22">
        <v>8</v>
      </c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5"/>
      <c r="CD92" s="22"/>
      <c r="CE92" s="22"/>
      <c r="CF92" s="25"/>
    </row>
    <row r="93" spans="1:84" s="26" customFormat="1" x14ac:dyDescent="0.15">
      <c r="A93" s="20">
        <f t="shared" si="18"/>
        <v>7</v>
      </c>
      <c r="B93" s="21" t="s">
        <v>98</v>
      </c>
      <c r="C93" s="21">
        <f t="shared" si="19"/>
        <v>2</v>
      </c>
      <c r="D93" s="22">
        <f t="shared" si="20"/>
        <v>7</v>
      </c>
      <c r="E93" s="22">
        <f t="shared" si="21"/>
        <v>0</v>
      </c>
      <c r="F93" s="22" t="str">
        <f t="shared" si="28"/>
        <v/>
      </c>
      <c r="G93" s="22" t="str">
        <f t="shared" si="29"/>
        <v/>
      </c>
      <c r="H93" s="23" t="str">
        <f t="shared" si="30"/>
        <v/>
      </c>
      <c r="I93" s="24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>
        <v>0</v>
      </c>
      <c r="AE93" s="45"/>
      <c r="AF93" s="45">
        <v>7</v>
      </c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5"/>
      <c r="CD93" s="22"/>
      <c r="CE93" s="22"/>
      <c r="CF93" s="25"/>
    </row>
    <row r="94" spans="1:84" s="26" customFormat="1" x14ac:dyDescent="0.15">
      <c r="A94" s="20">
        <f t="shared" si="18"/>
        <v>7</v>
      </c>
      <c r="B94" s="21" t="s">
        <v>120</v>
      </c>
      <c r="C94" s="21">
        <f t="shared" si="19"/>
        <v>3</v>
      </c>
      <c r="D94" s="22">
        <f t="shared" si="20"/>
        <v>7</v>
      </c>
      <c r="E94" s="22">
        <f t="shared" si="21"/>
        <v>0</v>
      </c>
      <c r="F94" s="22">
        <f t="shared" si="28"/>
        <v>0</v>
      </c>
      <c r="G94" s="22" t="str">
        <f t="shared" si="29"/>
        <v/>
      </c>
      <c r="H94" s="23" t="str">
        <f t="shared" si="30"/>
        <v/>
      </c>
      <c r="I94" s="24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>
        <v>0</v>
      </c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>
        <v>7</v>
      </c>
      <c r="BC94" s="45"/>
      <c r="BD94" s="45"/>
      <c r="BE94" s="45"/>
      <c r="BF94" s="45"/>
      <c r="BG94" s="22"/>
      <c r="BH94" s="22"/>
      <c r="BI94" s="22"/>
      <c r="BJ94" s="22">
        <v>0</v>
      </c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5"/>
      <c r="CD94" s="22"/>
      <c r="CE94" s="22"/>
      <c r="CF94" s="25"/>
    </row>
    <row r="95" spans="1:84" s="26" customFormat="1" x14ac:dyDescent="0.15">
      <c r="A95" s="20">
        <f t="shared" ref="A95:A126" si="31">SUM(D95:H95)</f>
        <v>7</v>
      </c>
      <c r="B95" s="21" t="s">
        <v>192</v>
      </c>
      <c r="C95" s="21">
        <f t="shared" ref="C95:C126" si="32">COUNTA(J95:CI95)</f>
        <v>2</v>
      </c>
      <c r="D95" s="22">
        <f t="shared" ref="D95:D126" si="33">MAX(J95:CI95)</f>
        <v>7</v>
      </c>
      <c r="E95" s="22">
        <f t="shared" ref="E95:E126" si="34">IF(COUNTA($J95:$CI95)&lt;2,"",LARGE($J95:$CI95,2))</f>
        <v>0</v>
      </c>
      <c r="F95" s="22" t="str">
        <f t="shared" si="28"/>
        <v/>
      </c>
      <c r="G95" s="22" t="str">
        <f t="shared" si="29"/>
        <v/>
      </c>
      <c r="H95" s="23" t="str">
        <f t="shared" si="30"/>
        <v/>
      </c>
      <c r="I95" s="24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22"/>
      <c r="BH95" s="22"/>
      <c r="BI95" s="22"/>
      <c r="BJ95" s="22"/>
      <c r="BK95" s="22">
        <v>7</v>
      </c>
      <c r="BL95" s="22"/>
      <c r="BM95" s="22"/>
      <c r="BN95" s="22">
        <v>0</v>
      </c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5"/>
      <c r="CD95" s="22"/>
      <c r="CE95" s="22"/>
      <c r="CF95" s="25"/>
    </row>
    <row r="96" spans="1:84" s="26" customFormat="1" x14ac:dyDescent="0.15">
      <c r="A96" s="20">
        <f t="shared" si="31"/>
        <v>7</v>
      </c>
      <c r="B96" s="21" t="s">
        <v>217</v>
      </c>
      <c r="C96" s="21">
        <f t="shared" si="32"/>
        <v>1</v>
      </c>
      <c r="D96" s="22">
        <f t="shared" si="33"/>
        <v>7</v>
      </c>
      <c r="E96" s="22" t="str">
        <f t="shared" si="34"/>
        <v/>
      </c>
      <c r="F96" s="22" t="str">
        <f t="shared" si="28"/>
        <v/>
      </c>
      <c r="G96" s="22" t="str">
        <f t="shared" si="29"/>
        <v/>
      </c>
      <c r="H96" s="23" t="str">
        <f t="shared" si="30"/>
        <v/>
      </c>
      <c r="I96" s="24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>
        <v>7</v>
      </c>
      <c r="BT96" s="22"/>
      <c r="BU96" s="22"/>
      <c r="BV96" s="22"/>
      <c r="BW96" s="22"/>
      <c r="BX96" s="22"/>
      <c r="BY96" s="22"/>
      <c r="BZ96" s="22"/>
      <c r="CA96" s="22"/>
      <c r="CB96" s="22"/>
      <c r="CC96" s="25"/>
      <c r="CD96" s="22"/>
      <c r="CE96" s="22"/>
      <c r="CF96" s="25"/>
    </row>
    <row r="97" spans="1:84" s="26" customFormat="1" x14ac:dyDescent="0.15">
      <c r="A97" s="20">
        <f t="shared" si="31"/>
        <v>6</v>
      </c>
      <c r="B97" s="21" t="s">
        <v>84</v>
      </c>
      <c r="C97" s="21">
        <f t="shared" si="32"/>
        <v>1</v>
      </c>
      <c r="D97" s="22">
        <f t="shared" si="33"/>
        <v>6</v>
      </c>
      <c r="E97" s="22" t="str">
        <f t="shared" si="34"/>
        <v/>
      </c>
      <c r="F97" s="22" t="str">
        <f t="shared" si="28"/>
        <v/>
      </c>
      <c r="G97" s="22" t="str">
        <f t="shared" si="29"/>
        <v/>
      </c>
      <c r="H97" s="23" t="str">
        <f t="shared" si="30"/>
        <v/>
      </c>
      <c r="I97" s="24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>
        <v>6</v>
      </c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5"/>
      <c r="CD97" s="22"/>
      <c r="CE97" s="22"/>
      <c r="CF97" s="25"/>
    </row>
    <row r="98" spans="1:84" s="26" customFormat="1" x14ac:dyDescent="0.15">
      <c r="A98" s="20">
        <f t="shared" si="31"/>
        <v>6</v>
      </c>
      <c r="B98" s="21" t="s">
        <v>72</v>
      </c>
      <c r="C98" s="21">
        <f t="shared" si="32"/>
        <v>6</v>
      </c>
      <c r="D98" s="22">
        <f t="shared" si="33"/>
        <v>6</v>
      </c>
      <c r="E98" s="22">
        <f t="shared" si="34"/>
        <v>0</v>
      </c>
      <c r="F98" s="22">
        <f t="shared" si="28"/>
        <v>0</v>
      </c>
      <c r="G98" s="22">
        <f t="shared" si="29"/>
        <v>0</v>
      </c>
      <c r="H98" s="23">
        <f t="shared" si="30"/>
        <v>0</v>
      </c>
      <c r="I98" s="24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>
        <v>0</v>
      </c>
      <c r="X98" s="45"/>
      <c r="Y98" s="45"/>
      <c r="Z98" s="45"/>
      <c r="AA98" s="45"/>
      <c r="AB98" s="45"/>
      <c r="AC98" s="45"/>
      <c r="AD98" s="45"/>
      <c r="AE98" s="45">
        <v>0</v>
      </c>
      <c r="AF98" s="45"/>
      <c r="AG98" s="45"/>
      <c r="AH98" s="45"/>
      <c r="AI98" s="45"/>
      <c r="AJ98" s="45"/>
      <c r="AK98" s="45"/>
      <c r="AL98" s="45"/>
      <c r="AM98" s="45">
        <v>0</v>
      </c>
      <c r="AN98" s="45">
        <v>0</v>
      </c>
      <c r="AO98" s="45">
        <v>0</v>
      </c>
      <c r="AP98" s="45">
        <v>6</v>
      </c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5"/>
      <c r="CD98" s="22"/>
      <c r="CE98" s="22"/>
      <c r="CF98" s="25"/>
    </row>
    <row r="99" spans="1:84" s="26" customFormat="1" x14ac:dyDescent="0.15">
      <c r="A99" s="20">
        <f t="shared" si="31"/>
        <v>5</v>
      </c>
      <c r="B99" s="21" t="s">
        <v>32</v>
      </c>
      <c r="C99" s="21">
        <f t="shared" si="32"/>
        <v>6</v>
      </c>
      <c r="D99" s="22">
        <f t="shared" si="33"/>
        <v>5</v>
      </c>
      <c r="E99" s="22">
        <f t="shared" si="34"/>
        <v>0</v>
      </c>
      <c r="F99" s="22">
        <f t="shared" si="28"/>
        <v>0</v>
      </c>
      <c r="G99" s="22">
        <f t="shared" si="29"/>
        <v>0</v>
      </c>
      <c r="H99" s="23">
        <f t="shared" si="30"/>
        <v>0</v>
      </c>
      <c r="I99" s="24"/>
      <c r="J99" s="45"/>
      <c r="K99" s="45"/>
      <c r="L99" s="45"/>
      <c r="M99" s="45"/>
      <c r="N99" s="45"/>
      <c r="O99" s="45">
        <v>0</v>
      </c>
      <c r="P99" s="45"/>
      <c r="Q99" s="45"/>
      <c r="R99" s="45"/>
      <c r="S99" s="45">
        <v>0</v>
      </c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>
        <v>5</v>
      </c>
      <c r="BA99" s="45"/>
      <c r="BB99" s="45">
        <v>0</v>
      </c>
      <c r="BC99" s="45"/>
      <c r="BD99" s="45"/>
      <c r="BE99" s="45"/>
      <c r="BF99" s="45"/>
      <c r="BG99" s="22"/>
      <c r="BH99" s="22"/>
      <c r="BI99" s="22"/>
      <c r="BJ99" s="22"/>
      <c r="BK99" s="22">
        <v>0</v>
      </c>
      <c r="BL99" s="22"/>
      <c r="BM99" s="22"/>
      <c r="BN99" s="22">
        <v>0</v>
      </c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5"/>
      <c r="CD99" s="22"/>
      <c r="CE99" s="22"/>
      <c r="CF99" s="25"/>
    </row>
    <row r="100" spans="1:84" s="26" customFormat="1" x14ac:dyDescent="0.15">
      <c r="A100" s="20">
        <f t="shared" si="31"/>
        <v>4</v>
      </c>
      <c r="B100" s="21" t="s">
        <v>82</v>
      </c>
      <c r="C100" s="21">
        <f t="shared" si="32"/>
        <v>2</v>
      </c>
      <c r="D100" s="22">
        <f t="shared" si="33"/>
        <v>4</v>
      </c>
      <c r="E100" s="22">
        <f t="shared" si="34"/>
        <v>0</v>
      </c>
      <c r="F100" s="22" t="str">
        <f t="shared" si="28"/>
        <v/>
      </c>
      <c r="G100" s="22" t="str">
        <f t="shared" si="29"/>
        <v/>
      </c>
      <c r="H100" s="23" t="str">
        <f t="shared" si="30"/>
        <v/>
      </c>
      <c r="I100" s="24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>
        <v>4</v>
      </c>
      <c r="Y100" s="45"/>
      <c r="Z100" s="45">
        <v>0</v>
      </c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5"/>
      <c r="CD100" s="22"/>
      <c r="CE100" s="22"/>
      <c r="CF100" s="25"/>
    </row>
    <row r="101" spans="1:84" s="26" customFormat="1" x14ac:dyDescent="0.15">
      <c r="A101" s="20">
        <f t="shared" si="31"/>
        <v>4</v>
      </c>
      <c r="B101" s="21" t="s">
        <v>137</v>
      </c>
      <c r="C101" s="21">
        <f t="shared" si="32"/>
        <v>1</v>
      </c>
      <c r="D101" s="22">
        <f t="shared" si="33"/>
        <v>4</v>
      </c>
      <c r="E101" s="22" t="str">
        <f t="shared" si="34"/>
        <v/>
      </c>
      <c r="F101" s="22" t="str">
        <f t="shared" si="28"/>
        <v/>
      </c>
      <c r="G101" s="22" t="str">
        <f t="shared" si="29"/>
        <v/>
      </c>
      <c r="H101" s="23" t="str">
        <f t="shared" si="30"/>
        <v/>
      </c>
      <c r="I101" s="24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>
        <v>4</v>
      </c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5"/>
      <c r="CD101" s="22"/>
      <c r="CE101" s="22"/>
      <c r="CF101" s="25"/>
    </row>
    <row r="102" spans="1:84" s="26" customFormat="1" x14ac:dyDescent="0.15">
      <c r="A102" s="20">
        <f t="shared" si="31"/>
        <v>4</v>
      </c>
      <c r="B102" s="21" t="s">
        <v>81</v>
      </c>
      <c r="C102" s="21">
        <f t="shared" si="32"/>
        <v>4</v>
      </c>
      <c r="D102" s="22">
        <f t="shared" si="33"/>
        <v>4</v>
      </c>
      <c r="E102" s="22">
        <f t="shared" si="34"/>
        <v>0</v>
      </c>
      <c r="F102" s="22">
        <f t="shared" si="28"/>
        <v>0</v>
      </c>
      <c r="G102" s="22">
        <f t="shared" si="29"/>
        <v>0</v>
      </c>
      <c r="H102" s="23" t="str">
        <f t="shared" si="30"/>
        <v/>
      </c>
      <c r="I102" s="24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>
        <v>0</v>
      </c>
      <c r="AT102" s="45"/>
      <c r="AU102" s="45"/>
      <c r="AV102" s="45"/>
      <c r="AW102" s="45"/>
      <c r="AX102" s="45"/>
      <c r="AY102" s="45"/>
      <c r="AZ102" s="45"/>
      <c r="BA102" s="45"/>
      <c r="BB102" s="45">
        <v>0</v>
      </c>
      <c r="BC102" s="45"/>
      <c r="BD102" s="45"/>
      <c r="BE102" s="45"/>
      <c r="BF102" s="45"/>
      <c r="BG102" s="22"/>
      <c r="BH102" s="22"/>
      <c r="BI102" s="22">
        <v>4</v>
      </c>
      <c r="BJ102" s="22"/>
      <c r="BK102" s="22"/>
      <c r="BL102" s="22"/>
      <c r="BM102" s="22"/>
      <c r="BN102" s="22">
        <v>0</v>
      </c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5"/>
      <c r="CD102" s="22"/>
      <c r="CE102" s="22"/>
      <c r="CF102" s="25"/>
    </row>
    <row r="103" spans="1:84" s="26" customFormat="1" x14ac:dyDescent="0.15">
      <c r="A103" s="20">
        <f t="shared" si="31"/>
        <v>3</v>
      </c>
      <c r="B103" s="21" t="s">
        <v>33</v>
      </c>
      <c r="C103" s="21">
        <f t="shared" si="32"/>
        <v>3</v>
      </c>
      <c r="D103" s="22">
        <f t="shared" si="33"/>
        <v>3</v>
      </c>
      <c r="E103" s="22">
        <f t="shared" si="34"/>
        <v>0</v>
      </c>
      <c r="F103" s="22">
        <f t="shared" si="28"/>
        <v>0</v>
      </c>
      <c r="G103" s="22" t="str">
        <f t="shared" si="29"/>
        <v/>
      </c>
      <c r="H103" s="23" t="str">
        <f t="shared" si="30"/>
        <v/>
      </c>
      <c r="I103" s="24"/>
      <c r="J103" s="45"/>
      <c r="K103" s="45"/>
      <c r="L103" s="45"/>
      <c r="M103" s="45"/>
      <c r="N103" s="45"/>
      <c r="O103" s="45">
        <v>0</v>
      </c>
      <c r="P103" s="45"/>
      <c r="Q103" s="45"/>
      <c r="R103" s="45"/>
      <c r="S103" s="45">
        <v>0</v>
      </c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>
        <v>3</v>
      </c>
      <c r="BA103" s="45"/>
      <c r="BB103" s="45"/>
      <c r="BC103" s="45"/>
      <c r="BD103" s="45"/>
      <c r="BE103" s="45"/>
      <c r="BF103" s="45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5"/>
      <c r="CD103" s="22"/>
      <c r="CE103" s="22"/>
      <c r="CF103" s="25"/>
    </row>
    <row r="104" spans="1:84" s="26" customFormat="1" x14ac:dyDescent="0.15">
      <c r="A104" s="20">
        <f t="shared" si="31"/>
        <v>0</v>
      </c>
      <c r="B104" s="21" t="s">
        <v>18</v>
      </c>
      <c r="C104" s="21">
        <f t="shared" si="32"/>
        <v>1</v>
      </c>
      <c r="D104" s="22">
        <f t="shared" si="33"/>
        <v>0</v>
      </c>
      <c r="E104" s="22" t="str">
        <f t="shared" si="34"/>
        <v/>
      </c>
      <c r="F104" s="22" t="str">
        <f t="shared" si="28"/>
        <v/>
      </c>
      <c r="G104" s="22" t="str">
        <f t="shared" si="29"/>
        <v/>
      </c>
      <c r="H104" s="23" t="str">
        <f t="shared" si="30"/>
        <v/>
      </c>
      <c r="I104" s="24"/>
      <c r="J104" s="45"/>
      <c r="K104" s="45"/>
      <c r="L104" s="45">
        <v>0</v>
      </c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5"/>
      <c r="CD104" s="22"/>
      <c r="CE104" s="22"/>
      <c r="CF104" s="25"/>
    </row>
    <row r="105" spans="1:84" s="26" customFormat="1" x14ac:dyDescent="0.15">
      <c r="A105" s="20">
        <f t="shared" si="31"/>
        <v>0</v>
      </c>
      <c r="B105" s="21" t="s">
        <v>30</v>
      </c>
      <c r="C105" s="21">
        <f t="shared" si="32"/>
        <v>2</v>
      </c>
      <c r="D105" s="22">
        <f t="shared" si="33"/>
        <v>0</v>
      </c>
      <c r="E105" s="22">
        <f t="shared" si="34"/>
        <v>0</v>
      </c>
      <c r="F105" s="22" t="str">
        <f t="shared" si="28"/>
        <v/>
      </c>
      <c r="G105" s="22" t="str">
        <f t="shared" si="29"/>
        <v/>
      </c>
      <c r="H105" s="23" t="str">
        <f t="shared" si="30"/>
        <v/>
      </c>
      <c r="I105" s="24"/>
      <c r="J105" s="45"/>
      <c r="K105" s="45"/>
      <c r="L105" s="45"/>
      <c r="M105" s="45"/>
      <c r="N105" s="45"/>
      <c r="O105" s="45">
        <v>0</v>
      </c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>
        <v>0</v>
      </c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5"/>
      <c r="CD105" s="22"/>
      <c r="CE105" s="22"/>
      <c r="CF105" s="25"/>
    </row>
    <row r="106" spans="1:84" s="26" customFormat="1" x14ac:dyDescent="0.15">
      <c r="A106" s="20">
        <f t="shared" si="31"/>
        <v>0</v>
      </c>
      <c r="B106" s="21" t="s">
        <v>31</v>
      </c>
      <c r="C106" s="21">
        <f t="shared" si="32"/>
        <v>2</v>
      </c>
      <c r="D106" s="22">
        <f t="shared" si="33"/>
        <v>0</v>
      </c>
      <c r="E106" s="22">
        <f t="shared" si="34"/>
        <v>0</v>
      </c>
      <c r="F106" s="22" t="str">
        <f t="shared" si="28"/>
        <v/>
      </c>
      <c r="G106" s="22" t="str">
        <f t="shared" si="29"/>
        <v/>
      </c>
      <c r="H106" s="23" t="str">
        <f t="shared" si="30"/>
        <v/>
      </c>
      <c r="I106" s="24"/>
      <c r="J106" s="45"/>
      <c r="K106" s="45"/>
      <c r="L106" s="45"/>
      <c r="M106" s="45"/>
      <c r="N106" s="45"/>
      <c r="O106" s="45">
        <v>0</v>
      </c>
      <c r="P106" s="45"/>
      <c r="Q106" s="45"/>
      <c r="R106" s="45"/>
      <c r="S106" s="45">
        <v>0</v>
      </c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5"/>
      <c r="CD106" s="22"/>
      <c r="CE106" s="22"/>
      <c r="CF106" s="25"/>
    </row>
    <row r="107" spans="1:84" s="26" customFormat="1" x14ac:dyDescent="0.15">
      <c r="A107" s="20">
        <f t="shared" si="31"/>
        <v>0</v>
      </c>
      <c r="B107" s="21" t="s">
        <v>34</v>
      </c>
      <c r="C107" s="21">
        <f t="shared" si="32"/>
        <v>2</v>
      </c>
      <c r="D107" s="22">
        <f t="shared" si="33"/>
        <v>0</v>
      </c>
      <c r="E107" s="22">
        <f t="shared" si="34"/>
        <v>0</v>
      </c>
      <c r="F107" s="22" t="str">
        <f t="shared" si="28"/>
        <v/>
      </c>
      <c r="G107" s="22" t="str">
        <f t="shared" si="29"/>
        <v/>
      </c>
      <c r="H107" s="23" t="str">
        <f t="shared" si="30"/>
        <v/>
      </c>
      <c r="I107" s="24"/>
      <c r="J107" s="45"/>
      <c r="K107" s="45"/>
      <c r="L107" s="45"/>
      <c r="M107" s="45"/>
      <c r="N107" s="45"/>
      <c r="O107" s="45">
        <v>0</v>
      </c>
      <c r="P107" s="45"/>
      <c r="Q107" s="45"/>
      <c r="R107" s="45"/>
      <c r="S107" s="45">
        <v>0</v>
      </c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5"/>
      <c r="CD107" s="22"/>
      <c r="CE107" s="22"/>
      <c r="CF107" s="25"/>
    </row>
    <row r="108" spans="1:84" s="26" customFormat="1" x14ac:dyDescent="0.15">
      <c r="A108" s="20">
        <f t="shared" si="31"/>
        <v>0</v>
      </c>
      <c r="B108" s="21" t="s">
        <v>38</v>
      </c>
      <c r="C108" s="21">
        <f t="shared" si="32"/>
        <v>2</v>
      </c>
      <c r="D108" s="22">
        <f t="shared" si="33"/>
        <v>0</v>
      </c>
      <c r="E108" s="22">
        <f t="shared" si="34"/>
        <v>0</v>
      </c>
      <c r="F108" s="22" t="str">
        <f t="shared" si="28"/>
        <v/>
      </c>
      <c r="G108" s="22" t="str">
        <f t="shared" si="29"/>
        <v/>
      </c>
      <c r="H108" s="23" t="str">
        <f t="shared" si="30"/>
        <v/>
      </c>
      <c r="I108" s="24"/>
      <c r="J108" s="45"/>
      <c r="K108" s="45"/>
      <c r="L108" s="45"/>
      <c r="M108" s="45"/>
      <c r="N108" s="45"/>
      <c r="O108" s="45">
        <v>0</v>
      </c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22"/>
      <c r="BH108" s="22"/>
      <c r="BI108" s="22"/>
      <c r="BJ108" s="22">
        <v>0</v>
      </c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5"/>
      <c r="CD108" s="22"/>
      <c r="CE108" s="22"/>
      <c r="CF108" s="25"/>
    </row>
    <row r="109" spans="1:84" s="26" customFormat="1" x14ac:dyDescent="0.15">
      <c r="A109" s="20">
        <f t="shared" si="31"/>
        <v>0</v>
      </c>
      <c r="B109" s="21" t="s">
        <v>40</v>
      </c>
      <c r="C109" s="21">
        <f t="shared" si="32"/>
        <v>1</v>
      </c>
      <c r="D109" s="22">
        <f t="shared" si="33"/>
        <v>0</v>
      </c>
      <c r="E109" s="22" t="str">
        <f t="shared" si="34"/>
        <v/>
      </c>
      <c r="F109" s="22" t="str">
        <f t="shared" si="28"/>
        <v/>
      </c>
      <c r="G109" s="22" t="str">
        <f t="shared" si="29"/>
        <v/>
      </c>
      <c r="H109" s="23" t="str">
        <f t="shared" si="30"/>
        <v/>
      </c>
      <c r="I109" s="24"/>
      <c r="J109" s="45"/>
      <c r="K109" s="45"/>
      <c r="L109" s="45"/>
      <c r="M109" s="45"/>
      <c r="N109" s="45"/>
      <c r="O109" s="45">
        <v>0</v>
      </c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5"/>
      <c r="CD109" s="22"/>
      <c r="CE109" s="22"/>
      <c r="CF109" s="25"/>
    </row>
    <row r="110" spans="1:84" s="26" customFormat="1" x14ac:dyDescent="0.15">
      <c r="A110" s="20">
        <f t="shared" si="31"/>
        <v>0</v>
      </c>
      <c r="B110" s="21" t="s">
        <v>60</v>
      </c>
      <c r="C110" s="21">
        <f t="shared" si="32"/>
        <v>2</v>
      </c>
      <c r="D110" s="22">
        <f t="shared" si="33"/>
        <v>0</v>
      </c>
      <c r="E110" s="22">
        <f t="shared" si="34"/>
        <v>0</v>
      </c>
      <c r="F110" s="22" t="str">
        <f t="shared" si="28"/>
        <v/>
      </c>
      <c r="G110" s="22" t="str">
        <f t="shared" si="29"/>
        <v/>
      </c>
      <c r="H110" s="23" t="str">
        <f t="shared" si="30"/>
        <v/>
      </c>
      <c r="I110" s="24"/>
      <c r="J110" s="45"/>
      <c r="K110" s="45"/>
      <c r="L110" s="45"/>
      <c r="M110" s="45"/>
      <c r="N110" s="45"/>
      <c r="O110" s="45"/>
      <c r="P110" s="45"/>
      <c r="Q110" s="45"/>
      <c r="R110" s="45"/>
      <c r="S110" s="45">
        <v>0</v>
      </c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>
        <v>0</v>
      </c>
      <c r="BD110" s="45"/>
      <c r="BE110" s="45"/>
      <c r="BF110" s="45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5"/>
      <c r="CD110" s="22"/>
      <c r="CE110" s="22"/>
      <c r="CF110" s="25"/>
    </row>
    <row r="111" spans="1:84" s="26" customFormat="1" x14ac:dyDescent="0.15">
      <c r="A111" s="20">
        <f t="shared" si="31"/>
        <v>0</v>
      </c>
      <c r="B111" s="21" t="s">
        <v>71</v>
      </c>
      <c r="C111" s="21">
        <f t="shared" si="32"/>
        <v>2</v>
      </c>
      <c r="D111" s="22">
        <f t="shared" si="33"/>
        <v>0</v>
      </c>
      <c r="E111" s="22">
        <f t="shared" si="34"/>
        <v>0</v>
      </c>
      <c r="F111" s="22" t="str">
        <f t="shared" si="28"/>
        <v/>
      </c>
      <c r="G111" s="22" t="str">
        <f t="shared" si="29"/>
        <v/>
      </c>
      <c r="H111" s="23" t="str">
        <f t="shared" si="30"/>
        <v/>
      </c>
      <c r="I111" s="24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>
        <v>0</v>
      </c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22"/>
      <c r="BH111" s="22"/>
      <c r="BI111" s="22"/>
      <c r="BJ111" s="22"/>
      <c r="BK111" s="22">
        <v>0</v>
      </c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5"/>
      <c r="CD111" s="22"/>
      <c r="CE111" s="22"/>
      <c r="CF111" s="25"/>
    </row>
    <row r="112" spans="1:84" s="26" customFormat="1" x14ac:dyDescent="0.15">
      <c r="A112" s="20">
        <f t="shared" si="31"/>
        <v>0</v>
      </c>
      <c r="B112" s="21" t="s">
        <v>73</v>
      </c>
      <c r="C112" s="21">
        <f t="shared" si="32"/>
        <v>3</v>
      </c>
      <c r="D112" s="22">
        <f t="shared" si="33"/>
        <v>0</v>
      </c>
      <c r="E112" s="22">
        <f t="shared" si="34"/>
        <v>0</v>
      </c>
      <c r="F112" s="22">
        <f t="shared" si="28"/>
        <v>0</v>
      </c>
      <c r="G112" s="22" t="str">
        <f t="shared" si="29"/>
        <v/>
      </c>
      <c r="H112" s="23" t="str">
        <f t="shared" si="30"/>
        <v/>
      </c>
      <c r="I112" s="24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>
        <v>0</v>
      </c>
      <c r="X112" s="45"/>
      <c r="Y112" s="45"/>
      <c r="Z112" s="45"/>
      <c r="AA112" s="45"/>
      <c r="AB112" s="45"/>
      <c r="AC112" s="45"/>
      <c r="AD112" s="45"/>
      <c r="AE112" s="45">
        <v>0</v>
      </c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22"/>
      <c r="BH112" s="22"/>
      <c r="BI112" s="22"/>
      <c r="BJ112" s="22"/>
      <c r="BK112" s="22"/>
      <c r="BL112" s="22"/>
      <c r="BM112" s="22">
        <v>0</v>
      </c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5"/>
      <c r="CD112" s="22"/>
      <c r="CE112" s="22"/>
      <c r="CF112" s="25"/>
    </row>
    <row r="113" spans="1:84" s="26" customFormat="1" x14ac:dyDescent="0.15">
      <c r="A113" s="20">
        <f t="shared" si="31"/>
        <v>0</v>
      </c>
      <c r="B113" s="21" t="s">
        <v>74</v>
      </c>
      <c r="C113" s="21">
        <f t="shared" si="32"/>
        <v>1</v>
      </c>
      <c r="D113" s="22">
        <f t="shared" si="33"/>
        <v>0</v>
      </c>
      <c r="E113" s="22" t="str">
        <f t="shared" si="34"/>
        <v/>
      </c>
      <c r="F113" s="22" t="str">
        <f t="shared" si="28"/>
        <v/>
      </c>
      <c r="G113" s="22" t="str">
        <f t="shared" si="29"/>
        <v/>
      </c>
      <c r="H113" s="23" t="str">
        <f t="shared" si="30"/>
        <v/>
      </c>
      <c r="I113" s="24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>
        <v>0</v>
      </c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5"/>
      <c r="CD113" s="22"/>
      <c r="CE113" s="22"/>
      <c r="CF113" s="25"/>
    </row>
    <row r="114" spans="1:84" s="26" customFormat="1" x14ac:dyDescent="0.15">
      <c r="A114" s="20">
        <f t="shared" si="31"/>
        <v>0</v>
      </c>
      <c r="B114" s="21" t="s">
        <v>76</v>
      </c>
      <c r="C114" s="21">
        <f t="shared" si="32"/>
        <v>2</v>
      </c>
      <c r="D114" s="22">
        <f t="shared" si="33"/>
        <v>0</v>
      </c>
      <c r="E114" s="22">
        <f t="shared" si="34"/>
        <v>0</v>
      </c>
      <c r="F114" s="22" t="str">
        <f t="shared" si="28"/>
        <v/>
      </c>
      <c r="G114" s="22" t="str">
        <f t="shared" si="29"/>
        <v/>
      </c>
      <c r="H114" s="23" t="str">
        <f t="shared" si="30"/>
        <v/>
      </c>
      <c r="I114" s="24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>
        <v>0</v>
      </c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22"/>
      <c r="BH114" s="22"/>
      <c r="BI114" s="22"/>
      <c r="BJ114" s="22"/>
      <c r="BK114" s="22"/>
      <c r="BL114" s="22"/>
      <c r="BM114" s="22"/>
      <c r="BN114" s="22"/>
      <c r="BO114" s="22">
        <v>0</v>
      </c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5"/>
      <c r="CD114" s="22"/>
      <c r="CE114" s="22"/>
      <c r="CF114" s="25"/>
    </row>
    <row r="115" spans="1:84" s="26" customFormat="1" x14ac:dyDescent="0.15">
      <c r="A115" s="20">
        <f t="shared" si="31"/>
        <v>0</v>
      </c>
      <c r="B115" s="21" t="s">
        <v>83</v>
      </c>
      <c r="C115" s="21">
        <f t="shared" si="32"/>
        <v>3</v>
      </c>
      <c r="D115" s="22">
        <f t="shared" si="33"/>
        <v>0</v>
      </c>
      <c r="E115" s="22">
        <f t="shared" si="34"/>
        <v>0</v>
      </c>
      <c r="F115" s="22">
        <f t="shared" si="28"/>
        <v>0</v>
      </c>
      <c r="G115" s="22" t="str">
        <f t="shared" si="29"/>
        <v/>
      </c>
      <c r="H115" s="23" t="str">
        <f t="shared" si="30"/>
        <v/>
      </c>
      <c r="I115" s="24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>
        <v>0</v>
      </c>
      <c r="Y115" s="45"/>
      <c r="Z115" s="45">
        <v>0</v>
      </c>
      <c r="AA115" s="45"/>
      <c r="AB115" s="45"/>
      <c r="AC115" s="45">
        <v>0</v>
      </c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5"/>
      <c r="CD115" s="22"/>
      <c r="CE115" s="22"/>
      <c r="CF115" s="25"/>
    </row>
    <row r="116" spans="1:84" s="26" customFormat="1" x14ac:dyDescent="0.15">
      <c r="A116" s="20">
        <f t="shared" si="31"/>
        <v>0</v>
      </c>
      <c r="B116" s="21" t="s">
        <v>86</v>
      </c>
      <c r="C116" s="21">
        <f t="shared" si="32"/>
        <v>4</v>
      </c>
      <c r="D116" s="22">
        <f t="shared" si="33"/>
        <v>0</v>
      </c>
      <c r="E116" s="22">
        <f t="shared" si="34"/>
        <v>0</v>
      </c>
      <c r="F116" s="22">
        <f t="shared" si="28"/>
        <v>0</v>
      </c>
      <c r="G116" s="22">
        <f t="shared" si="29"/>
        <v>0</v>
      </c>
      <c r="H116" s="23" t="str">
        <f t="shared" si="30"/>
        <v/>
      </c>
      <c r="I116" s="24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>
        <v>0</v>
      </c>
      <c r="Z116" s="45"/>
      <c r="AA116" s="45"/>
      <c r="AB116" s="45">
        <v>0</v>
      </c>
      <c r="AC116" s="45"/>
      <c r="AD116" s="45">
        <v>0</v>
      </c>
      <c r="AE116" s="45"/>
      <c r="AF116" s="45"/>
      <c r="AG116" s="45"/>
      <c r="AH116" s="45"/>
      <c r="AI116" s="45"/>
      <c r="AJ116" s="45"/>
      <c r="AK116" s="45">
        <v>0</v>
      </c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5"/>
      <c r="CD116" s="22"/>
      <c r="CE116" s="22"/>
      <c r="CF116" s="25"/>
    </row>
    <row r="117" spans="1:84" s="26" customFormat="1" x14ac:dyDescent="0.15">
      <c r="A117" s="20">
        <f t="shared" si="31"/>
        <v>0</v>
      </c>
      <c r="B117" s="21" t="s">
        <v>199</v>
      </c>
      <c r="C117" s="21">
        <f t="shared" si="32"/>
        <v>1</v>
      </c>
      <c r="D117" s="22">
        <f t="shared" si="33"/>
        <v>0</v>
      </c>
      <c r="E117" s="22" t="str">
        <f t="shared" si="34"/>
        <v/>
      </c>
      <c r="F117" s="22" t="str">
        <f t="shared" si="28"/>
        <v/>
      </c>
      <c r="G117" s="22" t="str">
        <f t="shared" si="29"/>
        <v/>
      </c>
      <c r="H117" s="23" t="str">
        <f t="shared" si="30"/>
        <v/>
      </c>
      <c r="I117" s="24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22"/>
      <c r="BH117" s="22"/>
      <c r="BI117" s="22"/>
      <c r="BJ117" s="22"/>
      <c r="BK117" s="22"/>
      <c r="BL117" s="22"/>
      <c r="BM117" s="22">
        <v>0</v>
      </c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5"/>
      <c r="CD117" s="22"/>
      <c r="CE117" s="22"/>
      <c r="CF117" s="25"/>
    </row>
    <row r="118" spans="1:84" s="26" customFormat="1" x14ac:dyDescent="0.15">
      <c r="A118" s="20">
        <f t="shared" si="31"/>
        <v>0</v>
      </c>
      <c r="B118" s="21" t="s">
        <v>117</v>
      </c>
      <c r="C118" s="21">
        <f t="shared" si="32"/>
        <v>2</v>
      </c>
      <c r="D118" s="22">
        <f t="shared" si="33"/>
        <v>0</v>
      </c>
      <c r="E118" s="22">
        <f t="shared" si="34"/>
        <v>0</v>
      </c>
      <c r="F118" s="22" t="str">
        <f t="shared" si="28"/>
        <v/>
      </c>
      <c r="G118" s="22" t="str">
        <f t="shared" si="29"/>
        <v/>
      </c>
      <c r="H118" s="23" t="str">
        <f t="shared" si="30"/>
        <v/>
      </c>
      <c r="I118" s="24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>
        <v>0</v>
      </c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>
        <v>0</v>
      </c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5"/>
      <c r="CD118" s="22"/>
      <c r="CE118" s="22"/>
      <c r="CF118" s="25"/>
    </row>
    <row r="119" spans="1:84" s="26" customFormat="1" x14ac:dyDescent="0.15">
      <c r="A119" s="20">
        <f t="shared" si="31"/>
        <v>0</v>
      </c>
      <c r="B119" s="21" t="s">
        <v>119</v>
      </c>
      <c r="C119" s="21">
        <f t="shared" si="32"/>
        <v>3</v>
      </c>
      <c r="D119" s="22">
        <f t="shared" si="33"/>
        <v>0</v>
      </c>
      <c r="E119" s="22">
        <f t="shared" si="34"/>
        <v>0</v>
      </c>
      <c r="F119" s="22">
        <f t="shared" si="28"/>
        <v>0</v>
      </c>
      <c r="G119" s="22" t="str">
        <f t="shared" si="29"/>
        <v/>
      </c>
      <c r="H119" s="23" t="str">
        <f t="shared" si="30"/>
        <v/>
      </c>
      <c r="I119" s="24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>
        <v>0</v>
      </c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>
        <v>0</v>
      </c>
      <c r="BQ119" s="22"/>
      <c r="BR119" s="22">
        <v>0</v>
      </c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5"/>
      <c r="CD119" s="22"/>
      <c r="CE119" s="22"/>
      <c r="CF119" s="25"/>
    </row>
    <row r="120" spans="1:84" s="26" customFormat="1" x14ac:dyDescent="0.15">
      <c r="A120" s="20">
        <f t="shared" si="31"/>
        <v>0</v>
      </c>
      <c r="B120" s="21" t="s">
        <v>122</v>
      </c>
      <c r="C120" s="21">
        <f t="shared" si="32"/>
        <v>1</v>
      </c>
      <c r="D120" s="22">
        <f t="shared" si="33"/>
        <v>0</v>
      </c>
      <c r="E120" s="22" t="str">
        <f t="shared" si="34"/>
        <v/>
      </c>
      <c r="F120" s="22" t="str">
        <f t="shared" si="28"/>
        <v/>
      </c>
      <c r="G120" s="22" t="str">
        <f t="shared" si="29"/>
        <v/>
      </c>
      <c r="H120" s="23" t="str">
        <f t="shared" si="30"/>
        <v/>
      </c>
      <c r="I120" s="24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>
        <v>0</v>
      </c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5"/>
      <c r="CD120" s="22"/>
      <c r="CE120" s="22"/>
      <c r="CF120" s="25"/>
    </row>
    <row r="121" spans="1:84" s="26" customFormat="1" x14ac:dyDescent="0.15">
      <c r="A121" s="20">
        <f t="shared" si="31"/>
        <v>0</v>
      </c>
      <c r="B121" s="21" t="s">
        <v>123</v>
      </c>
      <c r="C121" s="21">
        <f t="shared" si="32"/>
        <v>1</v>
      </c>
      <c r="D121" s="22">
        <f t="shared" si="33"/>
        <v>0</v>
      </c>
      <c r="E121" s="22" t="str">
        <f t="shared" si="34"/>
        <v/>
      </c>
      <c r="F121" s="22" t="str">
        <f t="shared" si="28"/>
        <v/>
      </c>
      <c r="G121" s="22" t="str">
        <f t="shared" si="29"/>
        <v/>
      </c>
      <c r="H121" s="23" t="str">
        <f t="shared" si="30"/>
        <v/>
      </c>
      <c r="I121" s="24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>
        <v>0</v>
      </c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5"/>
      <c r="CD121" s="22"/>
      <c r="CE121" s="22"/>
      <c r="CF121" s="25"/>
    </row>
    <row r="122" spans="1:84" s="26" customFormat="1" x14ac:dyDescent="0.15">
      <c r="A122" s="20">
        <f t="shared" si="31"/>
        <v>0</v>
      </c>
      <c r="B122" s="21" t="s">
        <v>136</v>
      </c>
      <c r="C122" s="21">
        <f t="shared" si="32"/>
        <v>2</v>
      </c>
      <c r="D122" s="22">
        <f t="shared" si="33"/>
        <v>0</v>
      </c>
      <c r="E122" s="22">
        <f t="shared" si="34"/>
        <v>0</v>
      </c>
      <c r="F122" s="22" t="str">
        <f t="shared" si="28"/>
        <v/>
      </c>
      <c r="G122" s="22" t="str">
        <f t="shared" si="29"/>
        <v/>
      </c>
      <c r="H122" s="23" t="str">
        <f t="shared" si="30"/>
        <v/>
      </c>
      <c r="I122" s="24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>
        <v>0</v>
      </c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22"/>
      <c r="BH122" s="22"/>
      <c r="BI122" s="22"/>
      <c r="BJ122" s="22"/>
      <c r="BK122" s="22"/>
      <c r="BL122" s="22">
        <v>0</v>
      </c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5"/>
      <c r="CD122" s="22"/>
      <c r="CE122" s="22"/>
      <c r="CF122" s="25"/>
    </row>
    <row r="123" spans="1:84" s="26" customFormat="1" x14ac:dyDescent="0.15">
      <c r="A123" s="20">
        <f t="shared" si="31"/>
        <v>0</v>
      </c>
      <c r="B123" s="21" t="s">
        <v>157</v>
      </c>
      <c r="C123" s="21">
        <f t="shared" si="32"/>
        <v>1</v>
      </c>
      <c r="D123" s="22">
        <f t="shared" si="33"/>
        <v>0</v>
      </c>
      <c r="E123" s="22" t="str">
        <f t="shared" si="34"/>
        <v/>
      </c>
      <c r="F123" s="22" t="str">
        <f t="shared" si="28"/>
        <v/>
      </c>
      <c r="G123" s="22" t="str">
        <f t="shared" si="29"/>
        <v/>
      </c>
      <c r="H123" s="23" t="str">
        <f t="shared" si="30"/>
        <v/>
      </c>
      <c r="I123" s="24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>
        <v>0</v>
      </c>
      <c r="AX123" s="45"/>
      <c r="AY123" s="45"/>
      <c r="AZ123" s="45"/>
      <c r="BA123" s="45"/>
      <c r="BB123" s="45"/>
      <c r="BC123" s="45"/>
      <c r="BD123" s="45"/>
      <c r="BE123" s="45"/>
      <c r="BF123" s="45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5"/>
      <c r="CD123" s="22"/>
      <c r="CE123" s="22"/>
      <c r="CF123" s="25"/>
    </row>
    <row r="124" spans="1:84" s="26" customFormat="1" x14ac:dyDescent="0.15">
      <c r="A124" s="20">
        <f t="shared" si="31"/>
        <v>0</v>
      </c>
      <c r="B124" s="21" t="s">
        <v>170</v>
      </c>
      <c r="C124" s="21">
        <f t="shared" si="32"/>
        <v>1</v>
      </c>
      <c r="D124" s="22">
        <f t="shared" si="33"/>
        <v>0</v>
      </c>
      <c r="E124" s="22" t="str">
        <f t="shared" si="34"/>
        <v/>
      </c>
      <c r="F124" s="22" t="str">
        <f t="shared" si="28"/>
        <v/>
      </c>
      <c r="G124" s="22" t="str">
        <f t="shared" si="29"/>
        <v/>
      </c>
      <c r="H124" s="23" t="str">
        <f t="shared" si="30"/>
        <v/>
      </c>
      <c r="I124" s="24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>
        <v>0</v>
      </c>
      <c r="BC124" s="45"/>
      <c r="BD124" s="45"/>
      <c r="BE124" s="45"/>
      <c r="BF124" s="45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5"/>
      <c r="CD124" s="22"/>
      <c r="CE124" s="22"/>
      <c r="CF124" s="25"/>
    </row>
    <row r="125" spans="1:84" s="26" customFormat="1" x14ac:dyDescent="0.15">
      <c r="A125" s="20">
        <f t="shared" si="31"/>
        <v>0</v>
      </c>
      <c r="B125" s="21" t="s">
        <v>185</v>
      </c>
      <c r="C125" s="21">
        <f t="shared" si="32"/>
        <v>1</v>
      </c>
      <c r="D125" s="22">
        <f t="shared" si="33"/>
        <v>0</v>
      </c>
      <c r="E125" s="22" t="str">
        <f t="shared" si="34"/>
        <v/>
      </c>
      <c r="F125" s="22" t="str">
        <f t="shared" si="28"/>
        <v/>
      </c>
      <c r="G125" s="22" t="str">
        <f t="shared" si="29"/>
        <v/>
      </c>
      <c r="H125" s="23" t="str">
        <f t="shared" si="30"/>
        <v/>
      </c>
      <c r="I125" s="24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22"/>
      <c r="BH125" s="22"/>
      <c r="BI125" s="22"/>
      <c r="BJ125" s="22">
        <v>0</v>
      </c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5"/>
      <c r="CD125" s="22"/>
      <c r="CE125" s="22"/>
      <c r="CF125" s="25"/>
    </row>
    <row r="126" spans="1:84" s="26" customFormat="1" x14ac:dyDescent="0.15">
      <c r="A126" s="20">
        <f t="shared" si="31"/>
        <v>0</v>
      </c>
      <c r="B126" s="21" t="s">
        <v>72</v>
      </c>
      <c r="C126" s="21">
        <f t="shared" si="32"/>
        <v>1</v>
      </c>
      <c r="D126" s="22">
        <f t="shared" si="33"/>
        <v>0</v>
      </c>
      <c r="E126" s="22" t="str">
        <f t="shared" si="34"/>
        <v/>
      </c>
      <c r="F126" s="22"/>
      <c r="G126" s="22"/>
      <c r="H126" s="23"/>
      <c r="I126" s="24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22"/>
      <c r="BH126" s="22"/>
      <c r="BI126" s="22"/>
      <c r="BJ126" s="22">
        <v>0</v>
      </c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5"/>
      <c r="CD126" s="22"/>
      <c r="CE126" s="22"/>
      <c r="CF126" s="25"/>
    </row>
    <row r="127" spans="1:84" s="26" customFormat="1" x14ac:dyDescent="0.15">
      <c r="A127" s="20">
        <f t="shared" ref="A127:A132" si="35">SUM(D127:H127)</f>
        <v>0</v>
      </c>
      <c r="B127" s="21" t="s">
        <v>188</v>
      </c>
      <c r="C127" s="21">
        <f t="shared" ref="C127:C132" si="36">COUNTA(J127:CI127)</f>
        <v>1</v>
      </c>
      <c r="D127" s="22">
        <f t="shared" ref="D127:D132" si="37">MAX(J127:CI127)</f>
        <v>0</v>
      </c>
      <c r="E127" s="22" t="str">
        <f t="shared" ref="E127:E132" si="38">IF(COUNTA($J127:$CI127)&lt;2,"",LARGE($J127:$CI127,2))</f>
        <v/>
      </c>
      <c r="F127" s="22" t="str">
        <f t="shared" ref="F127:F132" si="39">IF(COUNTA($J127:$CI127)&lt;3,"",LARGE($J127:$CI127,3))</f>
        <v/>
      </c>
      <c r="G127" s="22" t="str">
        <f t="shared" ref="G127:G132" si="40">IF(COUNTA($J127:$CI127)&lt;4,"",LARGE($J127:$CI127,4))</f>
        <v/>
      </c>
      <c r="H127" s="23" t="str">
        <f t="shared" ref="H127:H132" si="41">IF(COUNTA($J127:$CI127)&lt;5,"",LARGE($J127:$CI127,5))</f>
        <v/>
      </c>
      <c r="I127" s="24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22"/>
      <c r="BH127" s="22"/>
      <c r="BI127" s="22"/>
      <c r="BJ127" s="22">
        <v>0</v>
      </c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5"/>
      <c r="CD127" s="22"/>
      <c r="CE127" s="22"/>
      <c r="CF127" s="25"/>
    </row>
    <row r="128" spans="1:84" s="26" customFormat="1" x14ac:dyDescent="0.15">
      <c r="A128" s="20">
        <f t="shared" si="35"/>
        <v>0</v>
      </c>
      <c r="B128" s="21" t="s">
        <v>189</v>
      </c>
      <c r="C128" s="21">
        <f t="shared" si="36"/>
        <v>1</v>
      </c>
      <c r="D128" s="22">
        <f t="shared" si="37"/>
        <v>0</v>
      </c>
      <c r="E128" s="22" t="str">
        <f t="shared" si="38"/>
        <v/>
      </c>
      <c r="F128" s="22" t="str">
        <f t="shared" si="39"/>
        <v/>
      </c>
      <c r="G128" s="22" t="str">
        <f t="shared" si="40"/>
        <v/>
      </c>
      <c r="H128" s="23" t="str">
        <f t="shared" si="41"/>
        <v/>
      </c>
      <c r="I128" s="24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22"/>
      <c r="BH128" s="22"/>
      <c r="BI128" s="22"/>
      <c r="BJ128" s="22">
        <v>0</v>
      </c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5"/>
      <c r="CD128" s="22"/>
      <c r="CE128" s="22"/>
      <c r="CF128" s="25"/>
    </row>
    <row r="129" spans="1:84" s="26" customFormat="1" x14ac:dyDescent="0.15">
      <c r="A129" s="20">
        <f t="shared" si="35"/>
        <v>0</v>
      </c>
      <c r="B129" s="21" t="s">
        <v>193</v>
      </c>
      <c r="C129" s="21">
        <f t="shared" si="36"/>
        <v>1</v>
      </c>
      <c r="D129" s="22">
        <f t="shared" si="37"/>
        <v>0</v>
      </c>
      <c r="E129" s="22" t="str">
        <f t="shared" si="38"/>
        <v/>
      </c>
      <c r="F129" s="22" t="str">
        <f t="shared" si="39"/>
        <v/>
      </c>
      <c r="G129" s="22" t="str">
        <f t="shared" si="40"/>
        <v/>
      </c>
      <c r="H129" s="23" t="str">
        <f t="shared" si="41"/>
        <v/>
      </c>
      <c r="I129" s="24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22"/>
      <c r="BH129" s="22"/>
      <c r="BI129" s="22"/>
      <c r="BJ129" s="22"/>
      <c r="BK129" s="22">
        <v>0</v>
      </c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5"/>
      <c r="CD129" s="22"/>
      <c r="CE129" s="22"/>
      <c r="CF129" s="25"/>
    </row>
    <row r="130" spans="1:84" s="26" customFormat="1" x14ac:dyDescent="0.15">
      <c r="A130" s="20">
        <f t="shared" si="35"/>
        <v>0</v>
      </c>
      <c r="B130" s="21" t="s">
        <v>208</v>
      </c>
      <c r="C130" s="21">
        <f t="shared" si="36"/>
        <v>1</v>
      </c>
      <c r="D130" s="22">
        <f t="shared" si="37"/>
        <v>0</v>
      </c>
      <c r="E130" s="22" t="str">
        <f t="shared" si="38"/>
        <v/>
      </c>
      <c r="F130" s="22" t="str">
        <f t="shared" si="39"/>
        <v/>
      </c>
      <c r="G130" s="22" t="str">
        <f t="shared" si="40"/>
        <v/>
      </c>
      <c r="H130" s="23" t="str">
        <f t="shared" si="41"/>
        <v/>
      </c>
      <c r="I130" s="24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22"/>
      <c r="BH130" s="22"/>
      <c r="BI130" s="22"/>
      <c r="BJ130" s="22"/>
      <c r="BK130" s="22"/>
      <c r="BL130" s="22"/>
      <c r="BM130" s="22"/>
      <c r="BN130" s="22"/>
      <c r="BO130" s="22">
        <v>0</v>
      </c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5"/>
      <c r="CD130" s="22"/>
      <c r="CE130" s="22"/>
      <c r="CF130" s="25"/>
    </row>
    <row r="131" spans="1:84" s="26" customFormat="1" x14ac:dyDescent="0.15">
      <c r="A131" s="20">
        <f t="shared" si="35"/>
        <v>0</v>
      </c>
      <c r="B131" s="21" t="s">
        <v>214</v>
      </c>
      <c r="C131" s="21">
        <f t="shared" si="36"/>
        <v>1</v>
      </c>
      <c r="D131" s="22">
        <f t="shared" si="37"/>
        <v>0</v>
      </c>
      <c r="E131" s="22" t="str">
        <f t="shared" si="38"/>
        <v/>
      </c>
      <c r="F131" s="22" t="str">
        <f t="shared" si="39"/>
        <v/>
      </c>
      <c r="G131" s="22" t="str">
        <f t="shared" si="40"/>
        <v/>
      </c>
      <c r="H131" s="23" t="str">
        <f t="shared" si="41"/>
        <v/>
      </c>
      <c r="I131" s="24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>
        <v>0</v>
      </c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5"/>
      <c r="CD131" s="22"/>
      <c r="CE131" s="22"/>
      <c r="CF131" s="25"/>
    </row>
    <row r="132" spans="1:84" x14ac:dyDescent="0.15">
      <c r="A132" s="20">
        <f t="shared" si="35"/>
        <v>0</v>
      </c>
      <c r="B132" s="21" t="s">
        <v>218</v>
      </c>
      <c r="C132" s="21">
        <f t="shared" si="36"/>
        <v>1</v>
      </c>
      <c r="D132" s="22">
        <f t="shared" si="37"/>
        <v>0</v>
      </c>
      <c r="E132" s="22" t="str">
        <f t="shared" si="38"/>
        <v/>
      </c>
      <c r="F132" s="22" t="str">
        <f t="shared" si="39"/>
        <v/>
      </c>
      <c r="G132" s="22" t="str">
        <f t="shared" si="40"/>
        <v/>
      </c>
      <c r="H132" s="23" t="str">
        <f t="shared" si="41"/>
        <v/>
      </c>
      <c r="I132" s="24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49">
        <v>0</v>
      </c>
      <c r="BT132" s="29"/>
      <c r="BU132" s="29"/>
      <c r="BV132" s="29"/>
      <c r="BW132" s="29"/>
      <c r="BX132" s="29"/>
      <c r="BY132" s="29"/>
      <c r="BZ132" s="29"/>
      <c r="CA132" s="29"/>
      <c r="CB132" s="29"/>
      <c r="CC132" s="17"/>
      <c r="CD132" s="29"/>
      <c r="CE132" s="29"/>
      <c r="CF132" s="17"/>
    </row>
    <row r="133" spans="1:84" ht="14" thickBot="1" x14ac:dyDescent="0.2">
      <c r="A133" s="32"/>
      <c r="B133" s="33" t="s">
        <v>7</v>
      </c>
      <c r="C133" s="33"/>
      <c r="D133" s="34"/>
      <c r="E133" s="34"/>
      <c r="F133" s="34"/>
      <c r="G133" s="22" t="str">
        <f t="shared" ref="G133" si="42">IF(COUNTA($J133:$CI133)&lt;4,"",LARGE($J133:$CI133,4))</f>
        <v/>
      </c>
      <c r="H133" s="35"/>
      <c r="I133" s="9"/>
    </row>
    <row r="134" spans="1:84" ht="7.5" customHeight="1" x14ac:dyDescent="0.15">
      <c r="D134" s="9"/>
      <c r="E134" s="9"/>
      <c r="F134" s="9"/>
      <c r="G134" s="9"/>
      <c r="H134" s="9"/>
      <c r="I134" s="9"/>
    </row>
    <row r="135" spans="1:84" x14ac:dyDescent="0.15">
      <c r="D135" s="9"/>
      <c r="E135" s="9"/>
      <c r="F135" s="9"/>
      <c r="G135" s="9"/>
      <c r="H135" s="9"/>
      <c r="I135" s="9"/>
    </row>
    <row r="136" spans="1:84" x14ac:dyDescent="0.15">
      <c r="D136" s="9"/>
      <c r="E136" s="9"/>
      <c r="F136" s="9"/>
      <c r="G136" s="9"/>
      <c r="H136" s="9"/>
      <c r="I136" s="9"/>
    </row>
    <row r="137" spans="1:84" x14ac:dyDescent="0.15">
      <c r="D137" s="9"/>
      <c r="E137" s="9"/>
      <c r="F137" s="9"/>
      <c r="G137" s="9"/>
      <c r="H137" s="9"/>
      <c r="I137" s="9"/>
    </row>
    <row r="138" spans="1:84" x14ac:dyDescent="0.15">
      <c r="D138" s="9"/>
      <c r="E138" s="9"/>
      <c r="F138" s="9"/>
      <c r="G138" s="9"/>
      <c r="H138" s="9"/>
      <c r="I138" s="9"/>
    </row>
    <row r="139" spans="1:84" x14ac:dyDescent="0.15">
      <c r="D139" s="9"/>
      <c r="E139" s="9"/>
      <c r="F139" s="9"/>
      <c r="G139" s="9"/>
      <c r="H139" s="9"/>
      <c r="I139" s="9"/>
    </row>
    <row r="140" spans="1:84" x14ac:dyDescent="0.15">
      <c r="D140" s="9"/>
      <c r="E140" s="9"/>
      <c r="F140" s="9"/>
      <c r="G140" s="9"/>
      <c r="H140" s="9"/>
      <c r="I140" s="9"/>
    </row>
    <row r="141" spans="1:84" x14ac:dyDescent="0.15">
      <c r="D141" s="9"/>
      <c r="E141" s="9"/>
      <c r="F141" s="9"/>
      <c r="G141" s="9"/>
      <c r="H141" s="9"/>
      <c r="I141" s="9"/>
    </row>
    <row r="142" spans="1:84" x14ac:dyDescent="0.15">
      <c r="D142" s="9"/>
      <c r="E142" s="9"/>
      <c r="F142" s="9"/>
      <c r="G142" s="9"/>
      <c r="H142" s="9"/>
      <c r="I142" s="9"/>
    </row>
    <row r="143" spans="1:84" x14ac:dyDescent="0.15">
      <c r="D143" s="9"/>
      <c r="E143" s="9"/>
      <c r="F143" s="9"/>
      <c r="G143" s="9"/>
      <c r="H143" s="9"/>
      <c r="I143" s="9"/>
    </row>
    <row r="144" spans="1:84" x14ac:dyDescent="0.15">
      <c r="D144" s="9"/>
      <c r="E144" s="9"/>
      <c r="F144" s="9"/>
      <c r="G144" s="9"/>
      <c r="H144" s="9"/>
      <c r="I144" s="9"/>
    </row>
    <row r="145" spans="4:9" x14ac:dyDescent="0.15">
      <c r="D145" s="9"/>
      <c r="E145" s="9"/>
      <c r="F145" s="9"/>
      <c r="G145" s="9"/>
      <c r="H145" s="9"/>
      <c r="I145" s="9"/>
    </row>
    <row r="146" spans="4:9" x14ac:dyDescent="0.15">
      <c r="D146" s="9"/>
      <c r="E146" s="9"/>
      <c r="F146" s="9"/>
      <c r="G146" s="9"/>
      <c r="H146" s="9"/>
      <c r="I146" s="9"/>
    </row>
    <row r="147" spans="4:9" x14ac:dyDescent="0.15">
      <c r="D147" s="9"/>
      <c r="E147" s="9"/>
      <c r="F147" s="9"/>
      <c r="G147" s="9"/>
      <c r="H147" s="9"/>
      <c r="I147" s="9"/>
    </row>
    <row r="148" spans="4:9" x14ac:dyDescent="0.15">
      <c r="D148" s="9"/>
      <c r="E148" s="9"/>
      <c r="F148" s="9"/>
      <c r="G148" s="9"/>
      <c r="H148" s="9"/>
      <c r="I148" s="9"/>
    </row>
    <row r="149" spans="4:9" x14ac:dyDescent="0.15">
      <c r="D149" s="9"/>
      <c r="E149" s="9"/>
      <c r="F149" s="9"/>
      <c r="G149" s="9"/>
      <c r="H149" s="9"/>
      <c r="I149" s="9"/>
    </row>
    <row r="150" spans="4:9" x14ac:dyDescent="0.15">
      <c r="D150" s="9"/>
      <c r="E150" s="9"/>
      <c r="F150" s="9"/>
      <c r="G150" s="9"/>
      <c r="H150" s="9"/>
      <c r="I150" s="9"/>
    </row>
    <row r="151" spans="4:9" x14ac:dyDescent="0.15">
      <c r="D151" s="9"/>
      <c r="E151" s="9"/>
      <c r="F151" s="9"/>
      <c r="G151" s="9"/>
      <c r="H151" s="9"/>
      <c r="I151" s="9"/>
    </row>
    <row r="152" spans="4:9" x14ac:dyDescent="0.15">
      <c r="D152" s="9"/>
      <c r="E152" s="9"/>
      <c r="F152" s="9"/>
      <c r="G152" s="9"/>
      <c r="H152" s="9"/>
      <c r="I152" s="9"/>
    </row>
  </sheetData>
  <sortState ref="A63:CD132">
    <sortCondition descending="1" ref="A63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2015</vt:lpstr>
    </vt:vector>
  </TitlesOfParts>
  <Company>Team Holstad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Holstad</dc:creator>
  <cp:lastModifiedBy>Microsoft Office User</cp:lastModifiedBy>
  <cp:lastPrinted>2008-05-28T00:26:02Z</cp:lastPrinted>
  <dcterms:created xsi:type="dcterms:W3CDTF">2006-08-24T21:49:18Z</dcterms:created>
  <dcterms:modified xsi:type="dcterms:W3CDTF">2018-12-12T19:21:28Z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