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iannedahllied/Documents/RPVH/"/>
    </mc:Choice>
  </mc:AlternateContent>
  <xr:revisionPtr revIDLastSave="0" documentId="8_{DFAE515F-ABDA-C64F-9BC7-27E0C2283F6A}" xr6:coauthVersionLast="36" xr6:coauthVersionMax="36" xr10:uidLastSave="{00000000-0000-0000-0000-000000000000}"/>
  <bookViews>
    <workbookView xWindow="0" yWindow="460" windowWidth="24000" windowHeight="9520" xr2:uid="{00000000-000D-0000-FFFF-FFFF00000000}"/>
  </bookViews>
  <sheets>
    <sheet name="2017" sheetId="7" r:id="rId1"/>
  </sheets>
  <calcPr calcId="179021"/>
</workbook>
</file>

<file path=xl/calcChain.xml><?xml version="1.0" encoding="utf-8"?>
<calcChain xmlns="http://schemas.openxmlformats.org/spreadsheetml/2006/main">
  <c r="C142" i="7" l="1"/>
  <c r="D142" i="7"/>
  <c r="E142" i="7"/>
  <c r="F142" i="7"/>
  <c r="G142" i="7"/>
  <c r="H142" i="7"/>
  <c r="C143" i="7"/>
  <c r="D143" i="7"/>
  <c r="E143" i="7"/>
  <c r="F143" i="7"/>
  <c r="G143" i="7"/>
  <c r="H143" i="7"/>
  <c r="C144" i="7"/>
  <c r="D144" i="7"/>
  <c r="E144" i="7"/>
  <c r="F144" i="7"/>
  <c r="G144" i="7"/>
  <c r="H144" i="7"/>
  <c r="C145" i="7"/>
  <c r="D145" i="7"/>
  <c r="E145" i="7"/>
  <c r="F145" i="7"/>
  <c r="G145" i="7"/>
  <c r="H145" i="7"/>
  <c r="G146" i="7"/>
  <c r="BW4" i="7" l="1"/>
  <c r="CC4" i="7"/>
  <c r="CD4" i="7"/>
  <c r="CE4" i="7"/>
  <c r="CF4" i="7"/>
  <c r="CG4" i="7"/>
  <c r="CH4" i="7"/>
  <c r="CI4" i="7"/>
  <c r="CJ4" i="7"/>
  <c r="CK4" i="7"/>
  <c r="BW5" i="7"/>
  <c r="CC5" i="7"/>
  <c r="CD5" i="7"/>
  <c r="CE5" i="7"/>
  <c r="CF5" i="7"/>
  <c r="CG5" i="7"/>
  <c r="CH5" i="7"/>
  <c r="CI5" i="7"/>
  <c r="CJ5" i="7"/>
  <c r="CK5" i="7"/>
  <c r="BW6" i="7"/>
  <c r="CC6" i="7"/>
  <c r="CD6" i="7"/>
  <c r="CE6" i="7"/>
  <c r="CF6" i="7"/>
  <c r="CG6" i="7"/>
  <c r="CH6" i="7"/>
  <c r="CI6" i="7"/>
  <c r="CJ6" i="7"/>
  <c r="CK6" i="7"/>
  <c r="C46" i="7" l="1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A51" i="7" s="1"/>
  <c r="C52" i="7"/>
  <c r="D52" i="7"/>
  <c r="A52" i="7" s="1"/>
  <c r="C53" i="7"/>
  <c r="D53" i="7"/>
  <c r="E53" i="7"/>
  <c r="F53" i="7"/>
  <c r="G53" i="7"/>
  <c r="H53" i="7"/>
  <c r="C54" i="7"/>
  <c r="D54" i="7"/>
  <c r="E54" i="7"/>
  <c r="F54" i="7"/>
  <c r="G54" i="7"/>
  <c r="H54" i="7"/>
  <c r="C55" i="7"/>
  <c r="D55" i="7"/>
  <c r="E55" i="7"/>
  <c r="F55" i="7"/>
  <c r="G55" i="7"/>
  <c r="H55" i="7"/>
  <c r="H56" i="7"/>
  <c r="C59" i="7"/>
  <c r="D59" i="7"/>
  <c r="E59" i="7"/>
  <c r="F59" i="7"/>
  <c r="G59" i="7"/>
  <c r="H59" i="7"/>
  <c r="A54" i="7" l="1"/>
  <c r="A46" i="7"/>
  <c r="A50" i="7"/>
  <c r="A47" i="7"/>
  <c r="A53" i="7"/>
  <c r="A59" i="7"/>
  <c r="A48" i="7"/>
  <c r="A49" i="7"/>
  <c r="C32" i="7"/>
  <c r="C35" i="7"/>
  <c r="BT5" i="7" l="1"/>
  <c r="C141" i="7" l="1"/>
  <c r="C140" i="7"/>
  <c r="C139" i="7"/>
  <c r="C138" i="7"/>
  <c r="C137" i="7"/>
  <c r="C136" i="7"/>
  <c r="C135" i="7"/>
  <c r="C134" i="7"/>
  <c r="C133" i="7"/>
  <c r="C94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76" i="7"/>
  <c r="C111" i="7"/>
  <c r="C110" i="7"/>
  <c r="C109" i="7"/>
  <c r="C108" i="7"/>
  <c r="C107" i="7"/>
  <c r="C68" i="7"/>
  <c r="C106" i="7"/>
  <c r="C105" i="7"/>
  <c r="C87" i="7"/>
  <c r="C104" i="7"/>
  <c r="C103" i="7"/>
  <c r="C73" i="7"/>
  <c r="C102" i="7"/>
  <c r="C101" i="7"/>
  <c r="C92" i="7"/>
  <c r="C100" i="7"/>
  <c r="C99" i="7"/>
  <c r="C79" i="7"/>
  <c r="C98" i="7"/>
  <c r="C97" i="7"/>
  <c r="C96" i="7"/>
  <c r="C95" i="7"/>
  <c r="C93" i="7"/>
  <c r="C91" i="7"/>
  <c r="C90" i="7"/>
  <c r="C89" i="7"/>
  <c r="C88" i="7"/>
  <c r="C75" i="7"/>
  <c r="C86" i="7"/>
  <c r="C85" i="7"/>
  <c r="C84" i="7"/>
  <c r="C83" i="7"/>
  <c r="C82" i="7"/>
  <c r="C81" i="7"/>
  <c r="C80" i="7"/>
  <c r="C78" i="7"/>
  <c r="C64" i="7"/>
  <c r="C77" i="7"/>
  <c r="C74" i="7"/>
  <c r="C72" i="7"/>
  <c r="C71" i="7"/>
  <c r="C70" i="7"/>
  <c r="C69" i="7"/>
  <c r="C66" i="7"/>
  <c r="C67" i="7"/>
  <c r="C65" i="7"/>
  <c r="C62" i="7"/>
  <c r="C61" i="7"/>
  <c r="C63" i="7"/>
  <c r="C60" i="7"/>
  <c r="C58" i="7"/>
  <c r="H141" i="7"/>
  <c r="H140" i="7"/>
  <c r="H139" i="7"/>
  <c r="H138" i="7"/>
  <c r="H137" i="7"/>
  <c r="H136" i="7"/>
  <c r="H135" i="7"/>
  <c r="H134" i="7"/>
  <c r="H133" i="7"/>
  <c r="H94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76" i="7"/>
  <c r="H111" i="7"/>
  <c r="H110" i="7"/>
  <c r="H109" i="7"/>
  <c r="H108" i="7"/>
  <c r="H107" i="7"/>
  <c r="H68" i="7"/>
  <c r="H106" i="7"/>
  <c r="H105" i="7"/>
  <c r="H87" i="7"/>
  <c r="H104" i="7"/>
  <c r="H103" i="7"/>
  <c r="H73" i="7"/>
  <c r="H102" i="7"/>
  <c r="H101" i="7"/>
  <c r="H92" i="7"/>
  <c r="H100" i="7"/>
  <c r="H99" i="7"/>
  <c r="H79" i="7"/>
  <c r="H98" i="7"/>
  <c r="H97" i="7"/>
  <c r="H96" i="7"/>
  <c r="H95" i="7"/>
  <c r="H93" i="7"/>
  <c r="H91" i="7"/>
  <c r="H90" i="7"/>
  <c r="H89" i="7"/>
  <c r="H88" i="7"/>
  <c r="H75" i="7"/>
  <c r="H86" i="7"/>
  <c r="H85" i="7"/>
  <c r="H84" i="7"/>
  <c r="H83" i="7"/>
  <c r="H82" i="7"/>
  <c r="H81" i="7"/>
  <c r="H80" i="7"/>
  <c r="H78" i="7"/>
  <c r="H64" i="7"/>
  <c r="H77" i="7"/>
  <c r="H74" i="7"/>
  <c r="H72" i="7"/>
  <c r="H71" i="7"/>
  <c r="H70" i="7"/>
  <c r="H69" i="7"/>
  <c r="H66" i="7"/>
  <c r="H67" i="7"/>
  <c r="H65" i="7"/>
  <c r="H62" i="7"/>
  <c r="H61" i="7"/>
  <c r="H63" i="7"/>
  <c r="H60" i="7"/>
  <c r="H58" i="7"/>
  <c r="G141" i="7"/>
  <c r="G140" i="7"/>
  <c r="G139" i="7"/>
  <c r="G138" i="7"/>
  <c r="G137" i="7"/>
  <c r="G136" i="7"/>
  <c r="G135" i="7"/>
  <c r="G134" i="7"/>
  <c r="G133" i="7"/>
  <c r="G94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76" i="7"/>
  <c r="G111" i="7"/>
  <c r="G110" i="7"/>
  <c r="G109" i="7"/>
  <c r="G108" i="7"/>
  <c r="G107" i="7"/>
  <c r="G68" i="7"/>
  <c r="G106" i="7"/>
  <c r="G105" i="7"/>
  <c r="G87" i="7"/>
  <c r="G104" i="7"/>
  <c r="G103" i="7"/>
  <c r="G73" i="7"/>
  <c r="G102" i="7"/>
  <c r="G101" i="7"/>
  <c r="G92" i="7"/>
  <c r="G100" i="7"/>
  <c r="G99" i="7"/>
  <c r="G79" i="7"/>
  <c r="G98" i="7"/>
  <c r="G97" i="7"/>
  <c r="G96" i="7"/>
  <c r="G95" i="7"/>
  <c r="G93" i="7"/>
  <c r="G91" i="7"/>
  <c r="G90" i="7"/>
  <c r="G89" i="7"/>
  <c r="G88" i="7"/>
  <c r="G75" i="7"/>
  <c r="G86" i="7"/>
  <c r="G85" i="7"/>
  <c r="G84" i="7"/>
  <c r="G83" i="7"/>
  <c r="G82" i="7"/>
  <c r="G81" i="7"/>
  <c r="G80" i="7"/>
  <c r="G78" i="7"/>
  <c r="G64" i="7"/>
  <c r="G77" i="7"/>
  <c r="G74" i="7"/>
  <c r="G72" i="7"/>
  <c r="G71" i="7"/>
  <c r="G70" i="7"/>
  <c r="G69" i="7"/>
  <c r="G66" i="7"/>
  <c r="G67" i="7"/>
  <c r="G65" i="7"/>
  <c r="G62" i="7"/>
  <c r="G61" i="7"/>
  <c r="G63" i="7"/>
  <c r="G60" i="7"/>
  <c r="G58" i="7"/>
  <c r="F141" i="7"/>
  <c r="F140" i="7"/>
  <c r="F139" i="7"/>
  <c r="F138" i="7"/>
  <c r="F137" i="7"/>
  <c r="F136" i="7"/>
  <c r="F135" i="7"/>
  <c r="F134" i="7"/>
  <c r="F133" i="7"/>
  <c r="F94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76" i="7"/>
  <c r="F111" i="7"/>
  <c r="F110" i="7"/>
  <c r="F109" i="7"/>
  <c r="F108" i="7"/>
  <c r="F107" i="7"/>
  <c r="F68" i="7"/>
  <c r="F106" i="7"/>
  <c r="F105" i="7"/>
  <c r="F87" i="7"/>
  <c r="F104" i="7"/>
  <c r="F103" i="7"/>
  <c r="F73" i="7"/>
  <c r="F102" i="7"/>
  <c r="F101" i="7"/>
  <c r="F92" i="7"/>
  <c r="F100" i="7"/>
  <c r="F99" i="7"/>
  <c r="F79" i="7"/>
  <c r="F98" i="7"/>
  <c r="F97" i="7"/>
  <c r="F96" i="7"/>
  <c r="F95" i="7"/>
  <c r="F93" i="7"/>
  <c r="F91" i="7"/>
  <c r="F90" i="7"/>
  <c r="F89" i="7"/>
  <c r="F88" i="7"/>
  <c r="F75" i="7"/>
  <c r="F86" i="7"/>
  <c r="F85" i="7"/>
  <c r="F84" i="7"/>
  <c r="F83" i="7"/>
  <c r="F82" i="7"/>
  <c r="F81" i="7"/>
  <c r="F80" i="7"/>
  <c r="F78" i="7"/>
  <c r="F64" i="7"/>
  <c r="F77" i="7"/>
  <c r="F74" i="7"/>
  <c r="F72" i="7"/>
  <c r="F71" i="7"/>
  <c r="F70" i="7"/>
  <c r="F69" i="7"/>
  <c r="F66" i="7"/>
  <c r="F67" i="7"/>
  <c r="F65" i="7"/>
  <c r="F62" i="7"/>
  <c r="F61" i="7"/>
  <c r="F63" i="7"/>
  <c r="F60" i="7"/>
  <c r="F58" i="7"/>
  <c r="E141" i="7"/>
  <c r="E140" i="7"/>
  <c r="E139" i="7"/>
  <c r="E138" i="7"/>
  <c r="E137" i="7"/>
  <c r="E136" i="7"/>
  <c r="E135" i="7"/>
  <c r="E134" i="7"/>
  <c r="E133" i="7"/>
  <c r="E94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76" i="7"/>
  <c r="E111" i="7"/>
  <c r="E110" i="7"/>
  <c r="E109" i="7"/>
  <c r="E108" i="7"/>
  <c r="E107" i="7"/>
  <c r="E68" i="7"/>
  <c r="E106" i="7"/>
  <c r="E105" i="7"/>
  <c r="E87" i="7"/>
  <c r="E104" i="7"/>
  <c r="E103" i="7"/>
  <c r="E73" i="7"/>
  <c r="E102" i="7"/>
  <c r="E101" i="7"/>
  <c r="E92" i="7"/>
  <c r="E100" i="7"/>
  <c r="E99" i="7"/>
  <c r="E79" i="7"/>
  <c r="E98" i="7"/>
  <c r="E97" i="7"/>
  <c r="E96" i="7"/>
  <c r="E95" i="7"/>
  <c r="E93" i="7"/>
  <c r="E91" i="7"/>
  <c r="E90" i="7"/>
  <c r="E89" i="7"/>
  <c r="E88" i="7"/>
  <c r="E75" i="7"/>
  <c r="E86" i="7"/>
  <c r="E85" i="7"/>
  <c r="E84" i="7"/>
  <c r="E83" i="7"/>
  <c r="E82" i="7"/>
  <c r="E81" i="7"/>
  <c r="E80" i="7"/>
  <c r="E78" i="7"/>
  <c r="E64" i="7"/>
  <c r="E77" i="7"/>
  <c r="E74" i="7"/>
  <c r="E72" i="7"/>
  <c r="E71" i="7"/>
  <c r="E70" i="7"/>
  <c r="E69" i="7"/>
  <c r="E66" i="7"/>
  <c r="E67" i="7"/>
  <c r="E65" i="7"/>
  <c r="E62" i="7"/>
  <c r="E61" i="7"/>
  <c r="E63" i="7"/>
  <c r="E60" i="7"/>
  <c r="E58" i="7"/>
  <c r="D141" i="7"/>
  <c r="D140" i="7"/>
  <c r="D139" i="7"/>
  <c r="D138" i="7"/>
  <c r="D137" i="7"/>
  <c r="D136" i="7"/>
  <c r="D135" i="7"/>
  <c r="D134" i="7"/>
  <c r="D133" i="7"/>
  <c r="D94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76" i="7"/>
  <c r="D111" i="7"/>
  <c r="D110" i="7"/>
  <c r="D109" i="7"/>
  <c r="D108" i="7"/>
  <c r="D107" i="7"/>
  <c r="D68" i="7"/>
  <c r="D106" i="7"/>
  <c r="D105" i="7"/>
  <c r="D87" i="7"/>
  <c r="D104" i="7"/>
  <c r="D103" i="7"/>
  <c r="D73" i="7"/>
  <c r="D102" i="7"/>
  <c r="D101" i="7"/>
  <c r="D92" i="7"/>
  <c r="D100" i="7"/>
  <c r="D99" i="7"/>
  <c r="D79" i="7"/>
  <c r="D98" i="7"/>
  <c r="D97" i="7"/>
  <c r="D96" i="7"/>
  <c r="D95" i="7"/>
  <c r="D93" i="7"/>
  <c r="D91" i="7"/>
  <c r="D90" i="7"/>
  <c r="D89" i="7"/>
  <c r="D88" i="7"/>
  <c r="D75" i="7"/>
  <c r="D86" i="7"/>
  <c r="D85" i="7"/>
  <c r="D84" i="7"/>
  <c r="D83" i="7"/>
  <c r="D82" i="7"/>
  <c r="D81" i="7"/>
  <c r="D80" i="7"/>
  <c r="D78" i="7"/>
  <c r="D64" i="7"/>
  <c r="D77" i="7"/>
  <c r="D74" i="7"/>
  <c r="D72" i="7"/>
  <c r="D71" i="7"/>
  <c r="D70" i="7"/>
  <c r="D69" i="7"/>
  <c r="D66" i="7"/>
  <c r="D67" i="7"/>
  <c r="D65" i="7"/>
  <c r="D62" i="7"/>
  <c r="D61" i="7"/>
  <c r="D63" i="7"/>
  <c r="D60" i="7"/>
  <c r="D58" i="7"/>
  <c r="A143" i="7" l="1"/>
  <c r="A130" i="7"/>
  <c r="A139" i="7"/>
  <c r="A72" i="7"/>
  <c r="A91" i="7"/>
  <c r="A73" i="7"/>
  <c r="A108" i="7"/>
  <c r="A114" i="7"/>
  <c r="A124" i="7"/>
  <c r="A133" i="7"/>
  <c r="A140" i="7"/>
  <c r="A66" i="7"/>
  <c r="A83" i="7"/>
  <c r="A97" i="7"/>
  <c r="A105" i="7"/>
  <c r="A118" i="7"/>
  <c r="A127" i="7"/>
  <c r="A131" i="7"/>
  <c r="A144" i="7"/>
  <c r="A61" i="7"/>
  <c r="A78" i="7"/>
  <c r="A100" i="7"/>
  <c r="A111" i="7"/>
  <c r="A120" i="7"/>
  <c r="A136" i="7"/>
  <c r="A63" i="7"/>
  <c r="A67" i="7"/>
  <c r="A71" i="7"/>
  <c r="A64" i="7"/>
  <c r="A82" i="7"/>
  <c r="A86" i="7"/>
  <c r="A90" i="7"/>
  <c r="A96" i="7"/>
  <c r="A99" i="7"/>
  <c r="A102" i="7"/>
  <c r="A87" i="7"/>
  <c r="A107" i="7"/>
  <c r="A110" i="7"/>
  <c r="A123" i="7"/>
  <c r="A126" i="7"/>
  <c r="A119" i="7"/>
  <c r="A80" i="7"/>
  <c r="A84" i="7"/>
  <c r="A88" i="7"/>
  <c r="A93" i="7"/>
  <c r="A103" i="7"/>
  <c r="A75" i="7"/>
  <c r="A117" i="7"/>
  <c r="A113" i="7"/>
  <c r="A98" i="7"/>
  <c r="A60" i="7"/>
  <c r="A65" i="7"/>
  <c r="A70" i="7"/>
  <c r="A77" i="7"/>
  <c r="A81" i="7"/>
  <c r="A85" i="7"/>
  <c r="A95" i="7"/>
  <c r="A101" i="7"/>
  <c r="A104" i="7"/>
  <c r="A68" i="7"/>
  <c r="A109" i="7"/>
  <c r="A112" i="7"/>
  <c r="A116" i="7"/>
  <c r="A122" i="7"/>
  <c r="A125" i="7"/>
  <c r="A135" i="7"/>
  <c r="A138" i="7"/>
  <c r="A142" i="7"/>
  <c r="A79" i="7"/>
  <c r="A92" i="7"/>
  <c r="A89" i="7"/>
  <c r="A58" i="7"/>
  <c r="A62" i="7"/>
  <c r="A69" i="7"/>
  <c r="A74" i="7"/>
  <c r="A106" i="7"/>
  <c r="A76" i="7"/>
  <c r="A115" i="7"/>
  <c r="A121" i="7"/>
  <c r="A132" i="7"/>
  <c r="A137" i="7"/>
  <c r="A141" i="7"/>
  <c r="A145" i="7"/>
  <c r="A129" i="7"/>
  <c r="A128" i="7"/>
  <c r="A134" i="7"/>
  <c r="A94" i="7"/>
  <c r="H19" i="7" l="1"/>
  <c r="G19" i="7"/>
  <c r="F19" i="7"/>
  <c r="E19" i="7"/>
  <c r="H10" i="7"/>
  <c r="H9" i="7"/>
  <c r="G10" i="7"/>
  <c r="F10" i="7"/>
  <c r="E10" i="7"/>
  <c r="D26" i="7" l="1"/>
  <c r="A26" i="7" s="1"/>
  <c r="C26" i="7"/>
  <c r="D31" i="7"/>
  <c r="A31" i="7" s="1"/>
  <c r="C31" i="7"/>
  <c r="D19" i="7"/>
  <c r="A19" i="7" s="1"/>
  <c r="C19" i="7"/>
  <c r="D10" i="7"/>
  <c r="A10" i="7" s="1"/>
  <c r="C10" i="7"/>
  <c r="H15" i="7" l="1"/>
  <c r="H14" i="7"/>
  <c r="H40" i="7"/>
  <c r="H16" i="7"/>
  <c r="H11" i="7"/>
  <c r="G15" i="7"/>
  <c r="G14" i="7"/>
  <c r="G40" i="7"/>
  <c r="G16" i="7"/>
  <c r="F15" i="7"/>
  <c r="F14" i="7"/>
  <c r="F40" i="7"/>
  <c r="F16" i="7"/>
  <c r="E15" i="7"/>
  <c r="E14" i="7"/>
  <c r="E40" i="7"/>
  <c r="E16" i="7"/>
  <c r="D15" i="7"/>
  <c r="D14" i="7"/>
  <c r="D40" i="7"/>
  <c r="D16" i="7"/>
  <c r="C15" i="7"/>
  <c r="C14" i="7"/>
  <c r="C40" i="7"/>
  <c r="C16" i="7"/>
  <c r="C39" i="7"/>
  <c r="A14" i="7" l="1"/>
  <c r="A40" i="7"/>
  <c r="A16" i="7"/>
  <c r="A15" i="7"/>
  <c r="H38" i="7" l="1"/>
  <c r="H29" i="7"/>
  <c r="H18" i="7"/>
  <c r="H25" i="7"/>
  <c r="G11" i="7"/>
  <c r="G38" i="7"/>
  <c r="G29" i="7"/>
  <c r="G18" i="7"/>
  <c r="G25" i="7"/>
  <c r="F11" i="7"/>
  <c r="F38" i="7"/>
  <c r="F29" i="7"/>
  <c r="F18" i="7"/>
  <c r="F25" i="7"/>
  <c r="E11" i="7"/>
  <c r="E38" i="7"/>
  <c r="E29" i="7"/>
  <c r="E18" i="7"/>
  <c r="E25" i="7"/>
  <c r="D11" i="7"/>
  <c r="D38" i="7"/>
  <c r="D29" i="7"/>
  <c r="D18" i="7"/>
  <c r="D25" i="7"/>
  <c r="C11" i="7"/>
  <c r="C38" i="7"/>
  <c r="C29" i="7"/>
  <c r="C18" i="7"/>
  <c r="C25" i="7"/>
  <c r="A29" i="7" l="1"/>
  <c r="A38" i="7"/>
  <c r="A25" i="7"/>
  <c r="A11" i="7"/>
  <c r="A18" i="7"/>
  <c r="H23" i="7" l="1"/>
  <c r="H33" i="7"/>
  <c r="H22" i="7"/>
  <c r="G23" i="7"/>
  <c r="G33" i="7"/>
  <c r="G22" i="7"/>
  <c r="F23" i="7"/>
  <c r="F33" i="7"/>
  <c r="F22" i="7"/>
  <c r="E23" i="7"/>
  <c r="E33" i="7"/>
  <c r="E22" i="7"/>
  <c r="G35" i="7"/>
  <c r="D23" i="7"/>
  <c r="D33" i="7"/>
  <c r="D22" i="7"/>
  <c r="C23" i="7"/>
  <c r="C33" i="7"/>
  <c r="C22" i="7"/>
  <c r="A23" i="7" l="1"/>
  <c r="A22" i="7"/>
  <c r="A33" i="7"/>
  <c r="C27" i="7" l="1"/>
  <c r="D27" i="7"/>
  <c r="E27" i="7"/>
  <c r="F27" i="7"/>
  <c r="G27" i="7"/>
  <c r="H27" i="7"/>
  <c r="D32" i="7"/>
  <c r="E32" i="7"/>
  <c r="F32" i="7"/>
  <c r="G32" i="7"/>
  <c r="H32" i="7"/>
  <c r="C34" i="7"/>
  <c r="D34" i="7"/>
  <c r="E34" i="7"/>
  <c r="F34" i="7"/>
  <c r="G34" i="7"/>
  <c r="H34" i="7"/>
  <c r="C12" i="7"/>
  <c r="D12" i="7"/>
  <c r="E12" i="7"/>
  <c r="F12" i="7"/>
  <c r="G12" i="7"/>
  <c r="H12" i="7"/>
  <c r="C43" i="7"/>
  <c r="D43" i="7"/>
  <c r="E43" i="7"/>
  <c r="F43" i="7"/>
  <c r="G43" i="7"/>
  <c r="H43" i="7"/>
  <c r="C20" i="7"/>
  <c r="D20" i="7"/>
  <c r="E20" i="7"/>
  <c r="F20" i="7"/>
  <c r="G20" i="7"/>
  <c r="H20" i="7"/>
  <c r="C44" i="7"/>
  <c r="D44" i="7"/>
  <c r="E44" i="7"/>
  <c r="F44" i="7"/>
  <c r="G44" i="7"/>
  <c r="H44" i="7"/>
  <c r="C17" i="7"/>
  <c r="D17" i="7"/>
  <c r="E17" i="7"/>
  <c r="F17" i="7"/>
  <c r="G17" i="7"/>
  <c r="H17" i="7"/>
  <c r="C45" i="7"/>
  <c r="D45" i="7"/>
  <c r="E45" i="7"/>
  <c r="F45" i="7"/>
  <c r="G45" i="7"/>
  <c r="H45" i="7"/>
  <c r="C9" i="7"/>
  <c r="D9" i="7"/>
  <c r="E9" i="7"/>
  <c r="F9" i="7"/>
  <c r="G9" i="7"/>
  <c r="C41" i="7"/>
  <c r="D41" i="7"/>
  <c r="E41" i="7"/>
  <c r="F41" i="7"/>
  <c r="G41" i="7"/>
  <c r="H41" i="7"/>
  <c r="C36" i="7"/>
  <c r="D36" i="7"/>
  <c r="E36" i="7"/>
  <c r="F36" i="7"/>
  <c r="G36" i="7"/>
  <c r="H36" i="7"/>
  <c r="D35" i="7"/>
  <c r="E35" i="7"/>
  <c r="F35" i="7"/>
  <c r="H35" i="7"/>
  <c r="C42" i="7"/>
  <c r="D42" i="7"/>
  <c r="E42" i="7"/>
  <c r="F42" i="7"/>
  <c r="G42" i="7"/>
  <c r="H42" i="7"/>
  <c r="C24" i="7"/>
  <c r="D24" i="7"/>
  <c r="E24" i="7"/>
  <c r="F24" i="7"/>
  <c r="G24" i="7"/>
  <c r="H24" i="7"/>
  <c r="C13" i="7"/>
  <c r="D13" i="7"/>
  <c r="E13" i="7"/>
  <c r="F13" i="7"/>
  <c r="G13" i="7"/>
  <c r="H13" i="7"/>
  <c r="D39" i="7"/>
  <c r="E39" i="7"/>
  <c r="F39" i="7"/>
  <c r="G39" i="7"/>
  <c r="H39" i="7"/>
  <c r="C30" i="7"/>
  <c r="D30" i="7"/>
  <c r="E30" i="7"/>
  <c r="F30" i="7"/>
  <c r="G30" i="7"/>
  <c r="H30" i="7"/>
  <c r="C37" i="7"/>
  <c r="D37" i="7"/>
  <c r="E37" i="7"/>
  <c r="F37" i="7"/>
  <c r="G37" i="7"/>
  <c r="H37" i="7"/>
  <c r="H28" i="7"/>
  <c r="G28" i="7"/>
  <c r="F28" i="7"/>
  <c r="E28" i="7"/>
  <c r="D28" i="7"/>
  <c r="C28" i="7"/>
  <c r="H21" i="7"/>
  <c r="G21" i="7"/>
  <c r="F21" i="7"/>
  <c r="E21" i="7"/>
  <c r="D21" i="7"/>
  <c r="C21" i="7"/>
  <c r="A35" i="7" l="1"/>
  <c r="A43" i="7"/>
  <c r="A24" i="7"/>
  <c r="A45" i="7"/>
  <c r="A13" i="7"/>
  <c r="A36" i="7"/>
  <c r="A30" i="7"/>
  <c r="A39" i="7"/>
  <c r="A27" i="7"/>
  <c r="A20" i="7"/>
  <c r="A21" i="7"/>
  <c r="A28" i="7"/>
  <c r="A34" i="7"/>
  <c r="A12" i="7"/>
  <c r="A41" i="7"/>
  <c r="A17" i="7"/>
  <c r="A44" i="7"/>
  <c r="A37" i="7"/>
  <c r="A42" i="7"/>
  <c r="A9" i="7"/>
  <c r="A32" i="7"/>
</calcChain>
</file>

<file path=xl/sharedStrings.xml><?xml version="1.0" encoding="utf-8"?>
<sst xmlns="http://schemas.openxmlformats.org/spreadsheetml/2006/main" count="267" uniqueCount="226">
  <si>
    <t>Antal total</t>
  </si>
  <si>
    <t>Totalt</t>
  </si>
  <si>
    <t>Hanar</t>
  </si>
  <si>
    <t>Tikar</t>
  </si>
  <si>
    <t>TISPER</t>
  </si>
  <si>
    <t>HANNER</t>
  </si>
  <si>
    <t>End</t>
  </si>
  <si>
    <t>Sted</t>
  </si>
  <si>
    <t>Dommer</t>
  </si>
  <si>
    <t>Dato</t>
  </si>
  <si>
    <t>Portinbo's Santa De Casa</t>
  </si>
  <si>
    <t>Waverider's 1st Wave Whitecap</t>
  </si>
  <si>
    <t>Aquatass Ofelia Eco De Cem</t>
  </si>
  <si>
    <t>Heimly's Portis Cindy Cinderella</t>
  </si>
  <si>
    <t>Engtun's Waiting For Magic</t>
  </si>
  <si>
    <t>Haugsett's Buffy</t>
  </si>
  <si>
    <t>Portinbo's Pequeno Raio De Sol</t>
  </si>
  <si>
    <t>Eclipse Azul</t>
  </si>
  <si>
    <t>Turnabout Fairest One Of All</t>
  </si>
  <si>
    <t>Golden Water's 1st Punto Of Tessea</t>
  </si>
  <si>
    <t>Golden Water's 1st Pepsea Of Tessea</t>
  </si>
  <si>
    <t>Golden Water's 2nd Mosea Of Bessea</t>
  </si>
  <si>
    <t>Isostar's Captein Caos</t>
  </si>
  <si>
    <t>Hooligan Song Of Norway</t>
  </si>
  <si>
    <t>Heimly's Portis Mr Chuck Morris</t>
  </si>
  <si>
    <t>Portinbo's Aguia-do-mar</t>
  </si>
  <si>
    <t>Heimly's Portis Ciao Bella</t>
  </si>
  <si>
    <t>Portinbo's Amor Crianca</t>
  </si>
  <si>
    <t>Marportos No 2 Milla Av Tella</t>
  </si>
  <si>
    <t>Portinbo's Amarelo</t>
  </si>
  <si>
    <t>Portinbo's Menina De Verao</t>
  </si>
  <si>
    <t>Alveseters Kosmos Konstansius</t>
  </si>
  <si>
    <t>Vildingarnas Limited Edition Embla</t>
  </si>
  <si>
    <t>Capitan Morgan Royal Rives</t>
  </si>
  <si>
    <t>Aplicado O Agua Dee Lions Harmony</t>
  </si>
  <si>
    <t>Isostar's Jitterbug</t>
  </si>
  <si>
    <t>Ambereyes Magic Bunch Of Happiness</t>
  </si>
  <si>
    <t>Marportos No 2 Bessie Av Tella</t>
  </si>
  <si>
    <t>Leo Del Mar The Adventurous Eowyn</t>
  </si>
  <si>
    <t>Angie-ii</t>
  </si>
  <si>
    <t>Portisinor's Queen Underthemountain</t>
  </si>
  <si>
    <t>Oreo</t>
  </si>
  <si>
    <t>Lykke</t>
  </si>
  <si>
    <t>Tajmadoran India</t>
  </si>
  <si>
    <t>Beata Menina Delicia</t>
  </si>
  <si>
    <t>Waterpassion's Golden Dream Blaze</t>
  </si>
  <si>
    <t>Eventyrvannets Blinx Blåbærdronning</t>
  </si>
  <si>
    <t>Fjellportisen's Dolce Karma</t>
  </si>
  <si>
    <t>Fjellportisen's Eplekjekke Ekko</t>
  </si>
  <si>
    <t>Part Time Lover Da Pedra Da Anixa</t>
  </si>
  <si>
    <t>Atlantisstar Robb Lion Of North</t>
  </si>
  <si>
    <t>Wildside's Proud Dancer</t>
  </si>
  <si>
    <t>Aquatass Play It Again Stella</t>
  </si>
  <si>
    <t>Golden Water's 1st Linsea Of Tessea</t>
  </si>
  <si>
    <t>Heimly's Portis Champ Vince</t>
  </si>
  <si>
    <t>Fina</t>
  </si>
  <si>
    <t>Portinbo's Lovely Surprise</t>
  </si>
  <si>
    <t>Eventyrvannets Baldor Blåbærkonge</t>
  </si>
  <si>
    <t>Skogerbygdas Here We Go Again</t>
  </si>
  <si>
    <t>Eventyrvannets Brava Blåbærdronning</t>
  </si>
  <si>
    <t>Golden Water's 2nd Leasea Of Linsea</t>
  </si>
  <si>
    <t>Aquatass Santa Monica Blvd</t>
  </si>
  <si>
    <t>Tres Anjos Thalassa</t>
  </si>
  <si>
    <t>Blanusa, Natasa</t>
  </si>
  <si>
    <t>Bø</t>
  </si>
  <si>
    <t>Lorenzo, Antonio Di</t>
  </si>
  <si>
    <t>Nymann, Gunnar</t>
  </si>
  <si>
    <t>Letohallen</t>
  </si>
  <si>
    <t>Juutilainen, Saija</t>
  </si>
  <si>
    <t>Ølen</t>
  </si>
  <si>
    <t>Kazlauskaite, Ramune</t>
  </si>
  <si>
    <t>Golden Water's 2nd Harley Of Tessea</t>
  </si>
  <si>
    <t>Stafberg, Carl-Gunnar</t>
  </si>
  <si>
    <t>Bø NKK</t>
  </si>
  <si>
    <t>Fagerström, Rune</t>
  </si>
  <si>
    <t>Nordhordland</t>
  </si>
  <si>
    <t>Portinbo's Ting-aling</t>
  </si>
  <si>
    <t>Portinbo's Menina Da Roca</t>
  </si>
  <si>
    <t>De Ridder-Onghena</t>
  </si>
  <si>
    <t>Isostar's Floyd</t>
  </si>
  <si>
    <t>Isostar's Lollipop</t>
  </si>
  <si>
    <t>Liimatainen, Jussi</t>
  </si>
  <si>
    <t>Rekiranta, Paula</t>
  </si>
  <si>
    <t>Kristiansand NKK</t>
  </si>
  <si>
    <t>Reyniers, Rita</t>
  </si>
  <si>
    <t>Rogaland</t>
  </si>
  <si>
    <t>Muldoon, John</t>
  </si>
  <si>
    <t>Cuccillato, Alberto</t>
  </si>
  <si>
    <t>Johansson, Ann-Christin</t>
  </si>
  <si>
    <t>Bergen NKK</t>
  </si>
  <si>
    <t>Portinbo's Rapariga Da Maqo</t>
  </si>
  <si>
    <t>Abadessan's Zazza</t>
  </si>
  <si>
    <t>Ruiz Rodriguez, Francisco</t>
  </si>
  <si>
    <t>Norden Light Da Estrela Do Mar</t>
  </si>
  <si>
    <t>Sundalsøra</t>
  </si>
  <si>
    <t>Sinko Kupriyanova, Olga</t>
  </si>
  <si>
    <t>Isostar's Linus Luring</t>
  </si>
  <si>
    <t>Beare, Andrew</t>
  </si>
  <si>
    <t>Kipinä, Markku</t>
  </si>
  <si>
    <t>Ålesund NKK</t>
  </si>
  <si>
    <t>Siil, Inga</t>
  </si>
  <si>
    <t>Tajmadoran Ibero</t>
  </si>
  <si>
    <t>Isostar's Lille Lilli</t>
  </si>
  <si>
    <t>Bergen</t>
  </si>
  <si>
    <t>Sunde, Marit</t>
  </si>
  <si>
    <t>Aquatass Alpha Romeo Zagato</t>
  </si>
  <si>
    <t>Di, Lorenzo Antonio</t>
  </si>
  <si>
    <t>Marportos No 3 Torre Av Tella</t>
  </si>
  <si>
    <t>Fjellportisen's Electric Lightning</t>
  </si>
  <si>
    <t>Storås</t>
  </si>
  <si>
    <t>Isostar's Kahula De Alma</t>
  </si>
  <si>
    <t>Zeniou, Chris</t>
  </si>
  <si>
    <t>Bodø</t>
  </si>
  <si>
    <t>Dragonbank Sea Admiral</t>
  </si>
  <si>
    <t>Engtun's Broken Road</t>
  </si>
  <si>
    <t>Engtun's On The Road Again</t>
  </si>
  <si>
    <t>Paloheimo, Annukka</t>
  </si>
  <si>
    <t>Sandefjord</t>
  </si>
  <si>
    <t>Aquatass Alpha Romeo Disco Volante</t>
  </si>
  <si>
    <t>Skogerbygdas Lille Vakre Anna</t>
  </si>
  <si>
    <t>Lille Havfruen's Billie Sereia</t>
  </si>
  <si>
    <t>Buvik, Anne Livø</t>
  </si>
  <si>
    <t>Almgren, Hans</t>
  </si>
  <si>
    <t>Muldoon, Colette</t>
  </si>
  <si>
    <t>Hansen, Jens Martin</t>
  </si>
  <si>
    <t>Oslo NKK</t>
  </si>
  <si>
    <t>Lille Havfruen's Barney</t>
  </si>
  <si>
    <t>Tromsø</t>
  </si>
  <si>
    <t>Amarela Da Beata</t>
  </si>
  <si>
    <t>Helgesen, Svein Bjarne</t>
  </si>
  <si>
    <t>Tromsø NKK</t>
  </si>
  <si>
    <t>Aquata</t>
  </si>
  <si>
    <t>Aidietiene, Julija</t>
  </si>
  <si>
    <t>Oppdal</t>
  </si>
  <si>
    <t>Delerue, Pedro Sanches</t>
  </si>
  <si>
    <t>Raia</t>
  </si>
  <si>
    <t>Douglas, Alexander</t>
  </si>
  <si>
    <t>Trondheim NKK</t>
  </si>
  <si>
    <t>Waverider's 2nd Wave Soraia</t>
  </si>
  <si>
    <t>Tresfjorden</t>
  </si>
  <si>
    <t>Haapaniemi, Elina</t>
  </si>
  <si>
    <t>Vålerbanen</t>
  </si>
  <si>
    <t>Christiansen, Frank</t>
  </si>
  <si>
    <t>Løvenkjær, Svend</t>
  </si>
  <si>
    <t>Råde</t>
  </si>
  <si>
    <t>Johansson, Börje</t>
  </si>
  <si>
    <t>Babianskiene, Audrone</t>
  </si>
  <si>
    <t>Skudeneshavn</t>
  </si>
  <si>
    <t>Joikic, Zlatko</t>
  </si>
  <si>
    <t>Wieremiejczyk, Małgorzata</t>
  </si>
  <si>
    <t>Hübenthal, Rodi</t>
  </si>
  <si>
    <t>Nesbyen</t>
  </si>
  <si>
    <t>Ek, Jan-Erik</t>
  </si>
  <si>
    <t>Elverum</t>
  </si>
  <si>
    <t>Isostar's Imelda</t>
  </si>
  <si>
    <t>Isostar's Nicoline</t>
  </si>
  <si>
    <t>Delmar, Cathy</t>
  </si>
  <si>
    <t>Mosjøen</t>
  </si>
  <si>
    <t>Waverider's 1st Wave Ripple</t>
  </si>
  <si>
    <t>Lillehammer NKK</t>
  </si>
  <si>
    <t>Jayne Johns</t>
  </si>
  <si>
    <t>Rasespesialen</t>
  </si>
  <si>
    <t>Atlantisstar Hothot Nodoubt A Girl</t>
  </si>
  <si>
    <t>Dragonbank Dream Dazzler</t>
  </si>
  <si>
    <t>Coventinas Collier Bay</t>
  </si>
  <si>
    <t>Leo Del Mar The Adventurous Arwen</t>
  </si>
  <si>
    <t>Sea King's Tyra Af Thrudheimr</t>
  </si>
  <si>
    <t>Coventinas Flores Da Azora</t>
  </si>
  <si>
    <t>Abadessan`s Zimzalabim</t>
  </si>
  <si>
    <t>Betty Beat Av Tri De Coleur</t>
  </si>
  <si>
    <t>AquaFortis Kamikaze</t>
  </si>
  <si>
    <t>AquaFortis Kickass</t>
  </si>
  <si>
    <t>AquaFortis Lovely Lisboa</t>
  </si>
  <si>
    <t>AquaFortis Notorious</t>
  </si>
  <si>
    <t>AquaFortis Lykketroll</t>
  </si>
  <si>
    <t>AquaFortis Nota Bene</t>
  </si>
  <si>
    <t>AquaFortis Jessie Jubilee</t>
  </si>
  <si>
    <t>AquaFortis Eros</t>
  </si>
  <si>
    <t>AquaFortis Galileo Galilei</t>
  </si>
  <si>
    <t>AquaFortis Latino Lover</t>
  </si>
  <si>
    <t>AquaFortis Arthur Pendragon</t>
  </si>
  <si>
    <t>O'brien, Vincent</t>
  </si>
  <si>
    <t>Selbu</t>
  </si>
  <si>
    <t>Inzoli, Massimo</t>
  </si>
  <si>
    <t>Johansson, Martin</t>
  </si>
  <si>
    <t>Deutscher, Erwin</t>
  </si>
  <si>
    <t>Partanen, Jari</t>
  </si>
  <si>
    <t>Rogaland NKK</t>
  </si>
  <si>
    <t>Sortland</t>
  </si>
  <si>
    <t>Liljekvist Borg, Eva</t>
  </si>
  <si>
    <t>Portinbo's Beleza Estrela</t>
  </si>
  <si>
    <t>Arne Foss</t>
  </si>
  <si>
    <t>Fastfoot's Aqua De Portis</t>
  </si>
  <si>
    <t>Bus Trollet's Unique Sunray</t>
  </si>
  <si>
    <t>Luscott, Jeff</t>
  </si>
  <si>
    <t>Wellens, Wim</t>
  </si>
  <si>
    <t>Harstad NKK</t>
  </si>
  <si>
    <t>Aquastar's Nikke Sweet And Amazing</t>
  </si>
  <si>
    <t>Wilberg, Knut Sigurd</t>
  </si>
  <si>
    <t>Domarco Rising Phoenix At Nardarium</t>
  </si>
  <si>
    <t>Skallman, Gunilla</t>
  </si>
  <si>
    <t>Førde/Naustdal</t>
  </si>
  <si>
    <t>Aquafortis Don Quijote</t>
  </si>
  <si>
    <t>Bianca</t>
  </si>
  <si>
    <t>Bodegård, Göran</t>
  </si>
  <si>
    <t>Kongsberg</t>
  </si>
  <si>
    <t>Mufasa Hjertebarn Av Tussetjern</t>
  </si>
  <si>
    <t>Göransson, Arvid</t>
  </si>
  <si>
    <t>Eventyrvannets Dobby Av Drømmeland</t>
  </si>
  <si>
    <t>Ambereyes Magic Bravo Nero</t>
  </si>
  <si>
    <t>Van Brempt, Monique</t>
  </si>
  <si>
    <t>Isostar's Nannas Nilsi</t>
  </si>
  <si>
    <t>Isostar's Miss Matchmaker</t>
  </si>
  <si>
    <t>Hansen, Kari Granaas</t>
  </si>
  <si>
    <t>Stord</t>
  </si>
  <si>
    <t>Espen Eng</t>
  </si>
  <si>
    <t>Dog4all, NKK</t>
  </si>
  <si>
    <t>Adventurer's Giv'emwhathey'reasking</t>
  </si>
  <si>
    <t>Adventurer's Dorian Gray By Alex</t>
  </si>
  <si>
    <t>Aquafortis Kodiak</t>
  </si>
  <si>
    <t>Aquatass Nautilus Hope For Joy</t>
  </si>
  <si>
    <t>Isostar's Izy Star</t>
  </si>
  <si>
    <t>Adventurer's Emotional Night</t>
  </si>
  <si>
    <t>Abadessan's My Fairytale-troll</t>
  </si>
  <si>
    <t>Vítková, Viera</t>
  </si>
  <si>
    <t>Alveseters Vår Ifra 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</si>
</sst>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>
      <alignment textRotation="90"/>
    </xf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6" xfId="0" applyFont="1" applyBorder="1"/>
    <xf numFmtId="0" fontId="3" fillId="0" borderId="5" xfId="0" applyFont="1" applyBorder="1" applyAlignment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2" fillId="0" borderId="5" xfId="0" applyFont="1" applyBorder="1"/>
    <xf numFmtId="0" fontId="4" fillId="0" borderId="6" xfId="0" applyFont="1" applyBorder="1"/>
    <xf numFmtId="0" fontId="1" fillId="0" borderId="8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5" fillId="0" borderId="0" xfId="0" applyFont="1"/>
    <xf numFmtId="0" fontId="6" fillId="0" borderId="5" xfId="0" applyFont="1" applyBorder="1"/>
    <xf numFmtId="0" fontId="6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1" fillId="0" borderId="5" xfId="0" applyFont="1" applyBorder="1"/>
    <xf numFmtId="0" fontId="2" fillId="0" borderId="0" xfId="0" applyFont="1" applyAlignment="1">
      <alignment textRotation="90"/>
    </xf>
    <xf numFmtId="0" fontId="8" fillId="0" borderId="0" xfId="0" applyFont="1" applyAlignment="1"/>
    <xf numFmtId="0" fontId="5" fillId="0" borderId="9" xfId="0" applyFont="1" applyBorder="1"/>
    <xf numFmtId="0" fontId="5" fillId="0" borderId="10" xfId="0" applyFont="1" applyBorder="1" applyAlignment="1"/>
    <xf numFmtId="0" fontId="9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/>
    <xf numFmtId="164" fontId="9" fillId="0" borderId="0" xfId="0" applyNumberFormat="1" applyFont="1" applyAlignment="1">
      <alignment textRotation="90"/>
    </xf>
    <xf numFmtId="164" fontId="9" fillId="0" borderId="0" xfId="0" applyNumberFormat="1" applyFont="1" applyAlignment="1"/>
    <xf numFmtId="164" fontId="7" fillId="0" borderId="0" xfId="0" applyNumberFormat="1" applyFont="1" applyAlignment="1">
      <alignment textRotation="90"/>
    </xf>
    <xf numFmtId="0" fontId="9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0" borderId="12" xfId="0" applyFont="1" applyBorder="1"/>
    <xf numFmtId="0" fontId="10" fillId="0" borderId="0" xfId="0" applyFont="1" applyAlignment="1">
      <alignment textRotation="90"/>
    </xf>
    <xf numFmtId="0" fontId="11" fillId="0" borderId="6" xfId="0" applyFont="1" applyBorder="1"/>
    <xf numFmtId="0" fontId="12" fillId="0" borderId="6" xfId="0" applyFont="1" applyBorder="1"/>
    <xf numFmtId="0" fontId="10" fillId="0" borderId="5" xfId="0" applyFont="1" applyBorder="1" applyAlignment="1"/>
    <xf numFmtId="0" fontId="10" fillId="0" borderId="5" xfId="0" applyFont="1" applyBorder="1"/>
    <xf numFmtId="0" fontId="10" fillId="0" borderId="7" xfId="0" applyFont="1" applyBorder="1"/>
    <xf numFmtId="0" fontId="10" fillId="0" borderId="10" xfId="0" applyFont="1" applyBorder="1" applyAlignment="1"/>
    <xf numFmtId="0" fontId="10" fillId="0" borderId="10" xfId="0" applyFont="1" applyBorder="1"/>
    <xf numFmtId="0" fontId="10" fillId="0" borderId="11" xfId="0" applyFont="1" applyBorder="1"/>
    <xf numFmtId="0" fontId="10" fillId="0" borderId="6" xfId="0" applyFont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65"/>
  <sheetViews>
    <sheetView tabSelected="1" topLeftCell="A114" workbookViewId="0">
      <pane xSplit="6940" topLeftCell="J1"/>
      <selection activeCell="A58" sqref="A58:B142"/>
      <selection pane="topRight" activeCell="AZ113" sqref="AZ113"/>
    </sheetView>
  </sheetViews>
  <sheetFormatPr baseColWidth="10" defaultColWidth="11.5" defaultRowHeight="13" x14ac:dyDescent="0.15"/>
  <cols>
    <col min="1" max="1" width="4" style="3" bestFit="1" customWidth="1"/>
    <col min="2" max="2" width="36.5" style="25" bestFit="1" customWidth="1"/>
    <col min="3" max="3" width="3.33203125" style="2" bestFit="1" customWidth="1"/>
    <col min="4" max="9" width="3.6640625" customWidth="1"/>
    <col min="10" max="10" width="3.33203125" style="3" bestFit="1" customWidth="1"/>
    <col min="11" max="14" width="3.33203125" style="3" customWidth="1"/>
    <col min="15" max="15" width="3.33203125" style="3" bestFit="1" customWidth="1"/>
    <col min="16" max="16" width="3.33203125" style="3" customWidth="1"/>
    <col min="17" max="17" width="3.33203125" style="3" bestFit="1" customWidth="1"/>
    <col min="18" max="26" width="3.33203125" style="3" customWidth="1"/>
    <col min="27" max="27" width="3.33203125" style="3" bestFit="1" customWidth="1"/>
    <col min="28" max="29" width="3.33203125" style="3" customWidth="1"/>
    <col min="30" max="30" width="3.33203125" style="3" bestFit="1" customWidth="1"/>
    <col min="31" max="31" width="3.33203125" style="3" customWidth="1"/>
    <col min="32" max="32" width="3.33203125" style="3" bestFit="1" customWidth="1"/>
    <col min="33" max="43" width="3.33203125" style="3" customWidth="1"/>
    <col min="44" max="58" width="3.1640625" style="3" customWidth="1"/>
    <col min="59" max="75" width="3.33203125" style="3" bestFit="1" customWidth="1"/>
    <col min="76" max="80" width="3.33203125" style="3" customWidth="1"/>
    <col min="81" max="85" width="3.33203125" style="3" bestFit="1" customWidth="1"/>
    <col min="86" max="86" width="3.33203125" style="9" bestFit="1" customWidth="1"/>
    <col min="87" max="87" width="3.33203125" style="3" bestFit="1" customWidth="1"/>
    <col min="88" max="88" width="3" style="3" bestFit="1" customWidth="1"/>
    <col min="89" max="89" width="3" style="9" customWidth="1"/>
    <col min="90" max="90" width="11.6640625" customWidth="1"/>
  </cols>
  <sheetData>
    <row r="1" spans="1:89" s="1" customFormat="1" ht="93" x14ac:dyDescent="0.55000000000000004">
      <c r="B1" s="29">
        <v>2017</v>
      </c>
      <c r="H1" s="1" t="s">
        <v>7</v>
      </c>
      <c r="J1" s="1" t="s">
        <v>64</v>
      </c>
      <c r="K1" s="1" t="s">
        <v>64</v>
      </c>
      <c r="L1" s="1" t="s">
        <v>67</v>
      </c>
      <c r="M1" s="1" t="s">
        <v>67</v>
      </c>
      <c r="N1" s="1" t="s">
        <v>69</v>
      </c>
      <c r="O1" s="1" t="s">
        <v>73</v>
      </c>
      <c r="P1" s="1" t="s">
        <v>75</v>
      </c>
      <c r="Q1" s="1" t="s">
        <v>67</v>
      </c>
      <c r="R1" s="1" t="s">
        <v>67</v>
      </c>
      <c r="S1" s="1" t="s">
        <v>83</v>
      </c>
      <c r="T1" s="1" t="s">
        <v>85</v>
      </c>
      <c r="U1" s="1" t="s">
        <v>85</v>
      </c>
      <c r="V1" s="1" t="s">
        <v>67</v>
      </c>
      <c r="W1" s="1" t="s">
        <v>89</v>
      </c>
      <c r="X1" s="1" t="s">
        <v>67</v>
      </c>
      <c r="Y1" s="1" t="s">
        <v>94</v>
      </c>
      <c r="Z1" s="1" t="s">
        <v>94</v>
      </c>
      <c r="AA1" s="1" t="s">
        <v>67</v>
      </c>
      <c r="AB1" s="1" t="s">
        <v>99</v>
      </c>
      <c r="AC1" s="1" t="s">
        <v>103</v>
      </c>
      <c r="AD1" s="1" t="s">
        <v>109</v>
      </c>
      <c r="AE1" s="1" t="s">
        <v>109</v>
      </c>
      <c r="AF1" s="1" t="s">
        <v>112</v>
      </c>
      <c r="AG1" s="1" t="s">
        <v>117</v>
      </c>
      <c r="AH1" s="1" t="s">
        <v>112</v>
      </c>
      <c r="AI1" s="1" t="s">
        <v>117</v>
      </c>
      <c r="AJ1" s="1" t="s">
        <v>117</v>
      </c>
      <c r="AK1" s="1" t="s">
        <v>125</v>
      </c>
      <c r="AL1" s="1" t="s">
        <v>127</v>
      </c>
      <c r="AM1" s="1" t="s">
        <v>130</v>
      </c>
      <c r="AN1" s="1" t="s">
        <v>133</v>
      </c>
      <c r="AO1" s="1" t="s">
        <v>133</v>
      </c>
      <c r="AP1" s="1" t="s">
        <v>137</v>
      </c>
      <c r="AQ1" s="39" t="s">
        <v>139</v>
      </c>
      <c r="AR1" s="39" t="s">
        <v>141</v>
      </c>
      <c r="AS1" s="1" t="s">
        <v>141</v>
      </c>
      <c r="AT1" s="1" t="s">
        <v>144</v>
      </c>
      <c r="AU1" s="1" t="s">
        <v>144</v>
      </c>
      <c r="AV1" s="1" t="s">
        <v>147</v>
      </c>
      <c r="AW1" s="1" t="s">
        <v>147</v>
      </c>
      <c r="AX1" s="1" t="s">
        <v>144</v>
      </c>
      <c r="AY1" s="1" t="s">
        <v>151</v>
      </c>
      <c r="AZ1" s="1" t="s">
        <v>151</v>
      </c>
      <c r="BA1" s="1" t="s">
        <v>153</v>
      </c>
      <c r="BB1" s="1" t="s">
        <v>157</v>
      </c>
      <c r="BC1" s="1" t="s">
        <v>157</v>
      </c>
      <c r="BD1" s="1" t="s">
        <v>159</v>
      </c>
      <c r="BE1" s="1" t="s">
        <v>161</v>
      </c>
      <c r="BF1" s="1" t="s">
        <v>182</v>
      </c>
      <c r="BG1" s="1" t="s">
        <v>182</v>
      </c>
      <c r="BH1" s="1" t="s">
        <v>127</v>
      </c>
      <c r="BI1" s="1" t="s">
        <v>127</v>
      </c>
      <c r="BJ1" s="1" t="s">
        <v>187</v>
      </c>
      <c r="BK1" s="1" t="s">
        <v>188</v>
      </c>
      <c r="BL1" s="1" t="s">
        <v>188</v>
      </c>
      <c r="BM1" s="1" t="s">
        <v>103</v>
      </c>
      <c r="BN1" s="1" t="s">
        <v>196</v>
      </c>
      <c r="BO1" s="1" t="s">
        <v>64</v>
      </c>
      <c r="BP1" s="1" t="s">
        <v>201</v>
      </c>
      <c r="BQ1" s="1" t="s">
        <v>205</v>
      </c>
      <c r="BR1" s="1" t="s">
        <v>67</v>
      </c>
      <c r="BS1" s="1" t="s">
        <v>67</v>
      </c>
      <c r="BT1" s="1" t="s">
        <v>214</v>
      </c>
      <c r="BU1" s="1" t="s">
        <v>216</v>
      </c>
      <c r="BV1" s="1" t="s">
        <v>67</v>
      </c>
      <c r="CB1" s="42"/>
      <c r="CC1" s="42"/>
      <c r="CD1" s="42"/>
      <c r="CE1" s="42"/>
      <c r="CF1" s="42"/>
      <c r="CG1" s="42"/>
      <c r="CH1" s="28"/>
      <c r="CK1" s="28"/>
    </row>
    <row r="2" spans="1:89" s="39" customFormat="1" ht="77.25" customHeight="1" x14ac:dyDescent="0.15">
      <c r="B2" s="33"/>
      <c r="H2" s="39" t="s">
        <v>8</v>
      </c>
      <c r="J2" s="39" t="s">
        <v>63</v>
      </c>
      <c r="K2" s="39" t="s">
        <v>65</v>
      </c>
      <c r="L2" s="39" t="s">
        <v>66</v>
      </c>
      <c r="M2" s="39" t="s">
        <v>68</v>
      </c>
      <c r="N2" s="39" t="s">
        <v>70</v>
      </c>
      <c r="O2" s="39" t="s">
        <v>72</v>
      </c>
      <c r="P2" s="39" t="s">
        <v>74</v>
      </c>
      <c r="Q2" s="39" t="s">
        <v>78</v>
      </c>
      <c r="R2" s="39" t="s">
        <v>81</v>
      </c>
      <c r="S2" s="1" t="s">
        <v>82</v>
      </c>
      <c r="T2" s="39" t="s">
        <v>84</v>
      </c>
      <c r="U2" s="39" t="s">
        <v>86</v>
      </c>
      <c r="V2" s="39" t="s">
        <v>87</v>
      </c>
      <c r="W2" s="39" t="s">
        <v>88</v>
      </c>
      <c r="X2" s="39" t="s">
        <v>92</v>
      </c>
      <c r="Y2" s="39" t="s">
        <v>95</v>
      </c>
      <c r="Z2" s="39" t="s">
        <v>97</v>
      </c>
      <c r="AA2" s="36" t="s">
        <v>98</v>
      </c>
      <c r="AB2" s="39" t="s">
        <v>100</v>
      </c>
      <c r="AC2" s="39" t="s">
        <v>104</v>
      </c>
      <c r="AD2" s="39" t="s">
        <v>106</v>
      </c>
      <c r="AE2" s="39" t="s">
        <v>66</v>
      </c>
      <c r="AF2" s="36" t="s">
        <v>111</v>
      </c>
      <c r="AG2" s="39" t="s">
        <v>116</v>
      </c>
      <c r="AH2" s="39" t="s">
        <v>121</v>
      </c>
      <c r="AI2" s="39" t="s">
        <v>122</v>
      </c>
      <c r="AJ2" s="39" t="s">
        <v>123</v>
      </c>
      <c r="AK2" s="39" t="s">
        <v>124</v>
      </c>
      <c r="AL2" s="39" t="s">
        <v>88</v>
      </c>
      <c r="AM2" s="39" t="s">
        <v>129</v>
      </c>
      <c r="AN2" s="39" t="s">
        <v>132</v>
      </c>
      <c r="AO2" s="39" t="s">
        <v>134</v>
      </c>
      <c r="AP2" s="39" t="s">
        <v>136</v>
      </c>
      <c r="AQ2" s="39" t="s">
        <v>142</v>
      </c>
      <c r="AR2" s="39" t="s">
        <v>140</v>
      </c>
      <c r="AS2" s="39" t="s">
        <v>65</v>
      </c>
      <c r="AT2" s="39" t="s">
        <v>143</v>
      </c>
      <c r="AU2" s="39" t="s">
        <v>145</v>
      </c>
      <c r="AV2" s="39" t="s">
        <v>146</v>
      </c>
      <c r="AW2" s="39" t="s">
        <v>148</v>
      </c>
      <c r="AX2" s="39" t="s">
        <v>149</v>
      </c>
      <c r="AY2" s="39" t="s">
        <v>150</v>
      </c>
      <c r="AZ2" s="39" t="s">
        <v>129</v>
      </c>
      <c r="BA2" s="39" t="s">
        <v>152</v>
      </c>
      <c r="BB2" s="39" t="s">
        <v>156</v>
      </c>
      <c r="BC2" s="39" t="s">
        <v>134</v>
      </c>
      <c r="BD2" s="39" t="s">
        <v>142</v>
      </c>
      <c r="BE2" s="39" t="s">
        <v>160</v>
      </c>
      <c r="BF2" s="39" t="s">
        <v>181</v>
      </c>
      <c r="BG2" s="39" t="s">
        <v>183</v>
      </c>
      <c r="BH2" s="39" t="s">
        <v>184</v>
      </c>
      <c r="BI2" s="39" t="s">
        <v>185</v>
      </c>
      <c r="BJ2" s="39" t="s">
        <v>186</v>
      </c>
      <c r="BK2" s="39" t="s">
        <v>189</v>
      </c>
      <c r="BL2" s="39" t="s">
        <v>191</v>
      </c>
      <c r="BM2" s="39" t="s">
        <v>194</v>
      </c>
      <c r="BN2" s="39" t="s">
        <v>195</v>
      </c>
      <c r="BO2" s="39" t="s">
        <v>198</v>
      </c>
      <c r="BP2" s="39" t="s">
        <v>200</v>
      </c>
      <c r="BQ2" s="39" t="s">
        <v>204</v>
      </c>
      <c r="BR2" s="39" t="s">
        <v>207</v>
      </c>
      <c r="BS2" s="39" t="s">
        <v>210</v>
      </c>
      <c r="BT2" s="39" t="s">
        <v>213</v>
      </c>
      <c r="BU2" s="39" t="s">
        <v>215</v>
      </c>
      <c r="BV2" s="39" t="s">
        <v>224</v>
      </c>
      <c r="CH2" s="40"/>
      <c r="CK2" s="40"/>
    </row>
    <row r="3" spans="1:89" s="36" customFormat="1" ht="44" x14ac:dyDescent="0.15">
      <c r="B3" s="37"/>
      <c r="C3" s="36" t="s">
        <v>0</v>
      </c>
      <c r="H3" s="36" t="s">
        <v>9</v>
      </c>
      <c r="J3" s="36">
        <v>42750</v>
      </c>
      <c r="K3" s="36">
        <v>42749</v>
      </c>
      <c r="L3" s="36">
        <v>42756</v>
      </c>
      <c r="M3" s="36">
        <v>42757</v>
      </c>
      <c r="N3" s="36">
        <v>42777</v>
      </c>
      <c r="O3" s="36">
        <v>42784</v>
      </c>
      <c r="P3" s="36">
        <v>42791</v>
      </c>
      <c r="Q3" s="36">
        <v>42798</v>
      </c>
      <c r="R3" s="36">
        <v>42799</v>
      </c>
      <c r="S3" s="36">
        <v>42812</v>
      </c>
      <c r="T3" s="36">
        <v>42833</v>
      </c>
      <c r="U3" s="36">
        <v>42834</v>
      </c>
      <c r="V3" s="36">
        <v>42840</v>
      </c>
      <c r="W3" s="36">
        <v>42847</v>
      </c>
      <c r="X3" s="36">
        <v>42854</v>
      </c>
      <c r="Y3" s="36">
        <v>42854</v>
      </c>
      <c r="Z3" s="36">
        <v>42855</v>
      </c>
      <c r="AA3" s="36">
        <v>42855</v>
      </c>
      <c r="AB3" s="36">
        <v>42868</v>
      </c>
      <c r="AC3" s="36">
        <v>42876</v>
      </c>
      <c r="AD3" s="36">
        <v>42882</v>
      </c>
      <c r="AE3" s="36">
        <v>42883</v>
      </c>
      <c r="AF3" s="36">
        <v>42889</v>
      </c>
      <c r="AG3" s="36">
        <v>42889</v>
      </c>
      <c r="AH3" s="36">
        <v>42890</v>
      </c>
      <c r="AI3" s="36">
        <v>42890</v>
      </c>
      <c r="AJ3" s="36">
        <v>42891</v>
      </c>
      <c r="AK3" s="36">
        <v>42896</v>
      </c>
      <c r="AL3" s="36">
        <v>42903</v>
      </c>
      <c r="AM3" s="36">
        <v>42904</v>
      </c>
      <c r="AN3" s="36">
        <v>42910</v>
      </c>
      <c r="AO3" s="36">
        <v>42911</v>
      </c>
      <c r="AP3" s="36">
        <v>42917</v>
      </c>
      <c r="AQ3" s="36">
        <v>42925</v>
      </c>
      <c r="AR3" s="36">
        <v>42931</v>
      </c>
      <c r="AS3" s="36">
        <v>42932</v>
      </c>
      <c r="AT3" s="36">
        <v>42944</v>
      </c>
      <c r="AU3" s="36">
        <v>42945</v>
      </c>
      <c r="AV3" s="36">
        <v>42945</v>
      </c>
      <c r="AW3" s="36">
        <v>42946</v>
      </c>
      <c r="AX3" s="36">
        <v>42946</v>
      </c>
      <c r="AY3" s="36">
        <v>42952</v>
      </c>
      <c r="AZ3" s="36">
        <v>42953</v>
      </c>
      <c r="BA3" s="36">
        <v>42959</v>
      </c>
      <c r="BB3" s="36">
        <v>42959</v>
      </c>
      <c r="BC3" s="36">
        <v>42960</v>
      </c>
      <c r="BD3" s="36">
        <v>42966</v>
      </c>
      <c r="BE3" s="36">
        <v>42973</v>
      </c>
      <c r="BF3" s="36">
        <v>42973</v>
      </c>
      <c r="BG3" s="36">
        <v>42974</v>
      </c>
      <c r="BH3" s="36">
        <v>42980</v>
      </c>
      <c r="BI3" s="36">
        <v>42981</v>
      </c>
      <c r="BJ3" s="36">
        <v>42987</v>
      </c>
      <c r="BK3" s="36">
        <v>42994</v>
      </c>
      <c r="BL3" s="36">
        <v>42995</v>
      </c>
      <c r="BM3" s="36">
        <v>43008</v>
      </c>
      <c r="BN3" s="36">
        <v>43015</v>
      </c>
      <c r="BO3" s="36">
        <v>43022</v>
      </c>
      <c r="BP3" s="36">
        <v>43023</v>
      </c>
      <c r="BQ3" s="36">
        <v>43036</v>
      </c>
      <c r="BR3" s="36">
        <v>43050</v>
      </c>
      <c r="BS3" s="36">
        <v>43051</v>
      </c>
      <c r="BT3" s="36">
        <v>43050</v>
      </c>
      <c r="BU3" s="36">
        <v>43057</v>
      </c>
      <c r="BV3" s="36">
        <v>43097</v>
      </c>
      <c r="CH3" s="38"/>
      <c r="CK3" s="38"/>
    </row>
    <row r="4" spans="1:89" s="35" customFormat="1" ht="11" x14ac:dyDescent="0.15">
      <c r="A4" s="32"/>
      <c r="B4" s="33"/>
      <c r="C4" s="34"/>
      <c r="F4" s="34" t="s">
        <v>1</v>
      </c>
      <c r="J4" s="33">
        <v>1</v>
      </c>
      <c r="K4" s="33">
        <v>2</v>
      </c>
      <c r="L4" s="33">
        <v>1</v>
      </c>
      <c r="M4" s="33">
        <v>3</v>
      </c>
      <c r="N4" s="33">
        <v>2</v>
      </c>
      <c r="O4" s="33">
        <v>13</v>
      </c>
      <c r="P4" s="33">
        <v>4</v>
      </c>
      <c r="Q4" s="33">
        <v>7</v>
      </c>
      <c r="R4" s="33">
        <v>7</v>
      </c>
      <c r="S4" s="33">
        <v>14</v>
      </c>
      <c r="T4" s="33">
        <v>3</v>
      </c>
      <c r="U4" s="33">
        <v>2</v>
      </c>
      <c r="V4" s="33">
        <v>3</v>
      </c>
      <c r="W4" s="33">
        <v>16</v>
      </c>
      <c r="X4" s="33">
        <v>3</v>
      </c>
      <c r="Y4" s="33">
        <v>3</v>
      </c>
      <c r="Z4" s="33">
        <v>3</v>
      </c>
      <c r="AA4" s="33">
        <v>4</v>
      </c>
      <c r="AB4" s="33">
        <v>17</v>
      </c>
      <c r="AC4" s="33">
        <v>6</v>
      </c>
      <c r="AD4" s="33">
        <v>4</v>
      </c>
      <c r="AE4" s="33">
        <v>5</v>
      </c>
      <c r="AF4" s="33">
        <v>3</v>
      </c>
      <c r="AG4" s="33">
        <v>4</v>
      </c>
      <c r="AH4" s="33">
        <v>3</v>
      </c>
      <c r="AI4" s="33">
        <v>2</v>
      </c>
      <c r="AJ4" s="33">
        <v>2</v>
      </c>
      <c r="AK4" s="33">
        <v>18</v>
      </c>
      <c r="AL4" s="33">
        <v>6</v>
      </c>
      <c r="AM4" s="33">
        <v>6</v>
      </c>
      <c r="AN4" s="33">
        <v>7</v>
      </c>
      <c r="AO4" s="33">
        <v>8</v>
      </c>
      <c r="AP4" s="33">
        <v>14</v>
      </c>
      <c r="AQ4" s="33">
        <v>1</v>
      </c>
      <c r="AR4" s="33">
        <v>6</v>
      </c>
      <c r="AS4" s="33">
        <v>1</v>
      </c>
      <c r="AT4" s="33">
        <v>2</v>
      </c>
      <c r="AU4" s="33">
        <v>2</v>
      </c>
      <c r="AV4" s="33">
        <v>3</v>
      </c>
      <c r="AW4" s="33">
        <v>3</v>
      </c>
      <c r="AX4" s="33">
        <v>1</v>
      </c>
      <c r="AY4" s="33">
        <v>2</v>
      </c>
      <c r="AZ4" s="33">
        <v>2</v>
      </c>
      <c r="BA4" s="33">
        <v>11</v>
      </c>
      <c r="BB4" s="33">
        <v>1</v>
      </c>
      <c r="BC4" s="33">
        <v>2</v>
      </c>
      <c r="BD4" s="33">
        <v>10</v>
      </c>
      <c r="BE4" s="33">
        <v>30</v>
      </c>
      <c r="BF4" s="33">
        <v>1</v>
      </c>
      <c r="BG4" s="33">
        <v>1</v>
      </c>
      <c r="BH4" s="33">
        <v>2</v>
      </c>
      <c r="BI4" s="33">
        <v>2</v>
      </c>
      <c r="BJ4" s="33">
        <v>11</v>
      </c>
      <c r="BK4" s="33">
        <v>2</v>
      </c>
      <c r="BL4" s="33">
        <v>3</v>
      </c>
      <c r="BM4" s="33">
        <v>4</v>
      </c>
      <c r="BN4" s="33">
        <v>5</v>
      </c>
      <c r="BO4" s="33">
        <v>6</v>
      </c>
      <c r="BP4" s="33">
        <v>3</v>
      </c>
      <c r="BQ4" s="33">
        <v>7</v>
      </c>
      <c r="BR4" s="33">
        <v>8</v>
      </c>
      <c r="BS4" s="33">
        <v>9</v>
      </c>
      <c r="BT4" s="33">
        <v>2</v>
      </c>
      <c r="BU4" s="33">
        <v>33</v>
      </c>
      <c r="BV4" s="33">
        <v>12</v>
      </c>
      <c r="BW4" s="33">
        <f>COUNTA(BW9:BW336)</f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f t="shared" ref="CC4:CK4" si="0">COUNTA(CC9:CC336)</f>
        <v>0</v>
      </c>
      <c r="CD4" s="33">
        <f t="shared" si="0"/>
        <v>0</v>
      </c>
      <c r="CE4" s="33">
        <f t="shared" si="0"/>
        <v>0</v>
      </c>
      <c r="CF4" s="33">
        <f t="shared" si="0"/>
        <v>0</v>
      </c>
      <c r="CG4" s="33">
        <f t="shared" si="0"/>
        <v>0</v>
      </c>
      <c r="CH4" s="33">
        <f t="shared" si="0"/>
        <v>0</v>
      </c>
      <c r="CI4" s="33">
        <f t="shared" si="0"/>
        <v>0</v>
      </c>
      <c r="CJ4" s="33">
        <f t="shared" si="0"/>
        <v>0</v>
      </c>
      <c r="CK4" s="33">
        <f t="shared" si="0"/>
        <v>0</v>
      </c>
    </row>
    <row r="5" spans="1:89" s="35" customFormat="1" ht="11" x14ac:dyDescent="0.15">
      <c r="A5" s="32"/>
      <c r="B5" s="33"/>
      <c r="C5" s="34"/>
      <c r="F5" s="34" t="s">
        <v>2</v>
      </c>
      <c r="J5" s="33">
        <v>0</v>
      </c>
      <c r="K5" s="33">
        <v>1</v>
      </c>
      <c r="L5" s="33">
        <v>0</v>
      </c>
      <c r="M5" s="33">
        <v>0</v>
      </c>
      <c r="N5" s="33">
        <v>1</v>
      </c>
      <c r="O5" s="33">
        <v>5</v>
      </c>
      <c r="P5" s="33">
        <v>1</v>
      </c>
      <c r="Q5" s="33">
        <v>3</v>
      </c>
      <c r="R5" s="33">
        <v>2</v>
      </c>
      <c r="S5" s="33">
        <v>6</v>
      </c>
      <c r="T5" s="33">
        <v>1</v>
      </c>
      <c r="U5" s="33">
        <v>1</v>
      </c>
      <c r="V5" s="33">
        <v>1</v>
      </c>
      <c r="W5" s="33">
        <v>6</v>
      </c>
      <c r="X5" s="33"/>
      <c r="Y5" s="33">
        <v>2</v>
      </c>
      <c r="Z5" s="33">
        <v>2</v>
      </c>
      <c r="AA5" s="33"/>
      <c r="AB5" s="33">
        <v>5</v>
      </c>
      <c r="AC5" s="33">
        <v>2</v>
      </c>
      <c r="AD5" s="33">
        <v>4</v>
      </c>
      <c r="AE5" s="33">
        <v>4</v>
      </c>
      <c r="AF5" s="33">
        <v>1</v>
      </c>
      <c r="AG5" s="33">
        <v>1</v>
      </c>
      <c r="AH5" s="33">
        <v>1</v>
      </c>
      <c r="AI5" s="33">
        <v>1</v>
      </c>
      <c r="AJ5" s="33">
        <v>1</v>
      </c>
      <c r="AK5" s="33">
        <v>7</v>
      </c>
      <c r="AL5" s="33">
        <v>0</v>
      </c>
      <c r="AM5" s="33">
        <v>0</v>
      </c>
      <c r="AN5" s="33">
        <v>2</v>
      </c>
      <c r="AO5" s="33">
        <v>2</v>
      </c>
      <c r="AP5" s="33">
        <v>7</v>
      </c>
      <c r="AQ5" s="33"/>
      <c r="AR5" s="33"/>
      <c r="AS5" s="33"/>
      <c r="AT5" s="33">
        <v>1</v>
      </c>
      <c r="AU5" s="33">
        <v>1</v>
      </c>
      <c r="AV5" s="33">
        <v>2</v>
      </c>
      <c r="AW5" s="33">
        <v>2</v>
      </c>
      <c r="AX5" s="33">
        <v>1</v>
      </c>
      <c r="AY5" s="33"/>
      <c r="AZ5" s="33"/>
      <c r="BA5" s="33">
        <v>3</v>
      </c>
      <c r="BB5" s="33"/>
      <c r="BC5" s="33"/>
      <c r="BD5" s="33">
        <v>5</v>
      </c>
      <c r="BE5" s="33">
        <v>8</v>
      </c>
      <c r="BF5" s="33">
        <v>1</v>
      </c>
      <c r="BG5" s="33">
        <v>1</v>
      </c>
      <c r="BH5" s="33">
        <v>1</v>
      </c>
      <c r="BI5" s="33">
        <v>1</v>
      </c>
      <c r="BJ5" s="33">
        <v>3</v>
      </c>
      <c r="BK5" s="33">
        <v>0</v>
      </c>
      <c r="BL5" s="33">
        <v>1</v>
      </c>
      <c r="BM5" s="33">
        <v>1</v>
      </c>
      <c r="BN5" s="33">
        <v>2</v>
      </c>
      <c r="BO5" s="33">
        <v>0</v>
      </c>
      <c r="BP5" s="33">
        <v>1</v>
      </c>
      <c r="BQ5" s="33">
        <v>3</v>
      </c>
      <c r="BR5" s="33">
        <v>3</v>
      </c>
      <c r="BS5" s="33">
        <v>3</v>
      </c>
      <c r="BT5" s="33">
        <f>COUNTA(BT9:BT57)</f>
        <v>0</v>
      </c>
      <c r="BU5" s="33">
        <v>11</v>
      </c>
      <c r="BV5" s="33">
        <v>5</v>
      </c>
      <c r="BW5" s="33">
        <f>COUNTA(BW9:BW57)</f>
        <v>0</v>
      </c>
      <c r="BX5" s="33">
        <v>0</v>
      </c>
      <c r="BY5" s="33">
        <v>0</v>
      </c>
      <c r="BZ5" s="33">
        <v>0</v>
      </c>
      <c r="CA5" s="33">
        <v>0</v>
      </c>
      <c r="CB5" s="33">
        <v>0</v>
      </c>
      <c r="CC5" s="33">
        <f t="shared" ref="CC5:CK5" si="1">COUNTA(CC9:CC57)</f>
        <v>0</v>
      </c>
      <c r="CD5" s="33">
        <f t="shared" si="1"/>
        <v>0</v>
      </c>
      <c r="CE5" s="33">
        <f t="shared" si="1"/>
        <v>0</v>
      </c>
      <c r="CF5" s="33">
        <f t="shared" si="1"/>
        <v>0</v>
      </c>
      <c r="CG5" s="33">
        <f t="shared" si="1"/>
        <v>0</v>
      </c>
      <c r="CH5" s="33">
        <f t="shared" si="1"/>
        <v>0</v>
      </c>
      <c r="CI5" s="33">
        <f t="shared" si="1"/>
        <v>0</v>
      </c>
      <c r="CJ5" s="33">
        <f t="shared" si="1"/>
        <v>0</v>
      </c>
      <c r="CK5" s="33">
        <f t="shared" si="1"/>
        <v>0</v>
      </c>
    </row>
    <row r="6" spans="1:89" s="35" customFormat="1" ht="11" x14ac:dyDescent="0.15">
      <c r="A6" s="32"/>
      <c r="B6" s="33"/>
      <c r="C6" s="34"/>
      <c r="F6" s="34" t="s">
        <v>3</v>
      </c>
      <c r="J6" s="33">
        <v>1</v>
      </c>
      <c r="K6" s="33">
        <v>1</v>
      </c>
      <c r="L6" s="33">
        <v>1</v>
      </c>
      <c r="M6" s="33">
        <v>3</v>
      </c>
      <c r="N6" s="33">
        <v>1</v>
      </c>
      <c r="O6" s="33">
        <v>8</v>
      </c>
      <c r="P6" s="33">
        <v>3</v>
      </c>
      <c r="Q6" s="33">
        <v>4</v>
      </c>
      <c r="R6" s="33">
        <v>5</v>
      </c>
      <c r="S6" s="33">
        <v>8</v>
      </c>
      <c r="T6" s="33">
        <v>2</v>
      </c>
      <c r="U6" s="33">
        <v>1</v>
      </c>
      <c r="V6" s="33">
        <v>2</v>
      </c>
      <c r="W6" s="33">
        <v>10</v>
      </c>
      <c r="X6" s="33">
        <v>3</v>
      </c>
      <c r="Y6" s="33">
        <v>1</v>
      </c>
      <c r="Z6" s="33">
        <v>1</v>
      </c>
      <c r="AA6" s="33">
        <v>4</v>
      </c>
      <c r="AB6" s="33">
        <v>12</v>
      </c>
      <c r="AC6" s="33">
        <v>4</v>
      </c>
      <c r="AD6" s="33"/>
      <c r="AE6" s="33">
        <v>1</v>
      </c>
      <c r="AF6" s="33">
        <v>2</v>
      </c>
      <c r="AG6" s="33">
        <v>3</v>
      </c>
      <c r="AH6" s="33">
        <v>2</v>
      </c>
      <c r="AI6" s="33">
        <v>1</v>
      </c>
      <c r="AJ6" s="33">
        <v>1</v>
      </c>
      <c r="AK6" s="33">
        <v>11</v>
      </c>
      <c r="AL6" s="33">
        <v>6</v>
      </c>
      <c r="AM6" s="33">
        <v>6</v>
      </c>
      <c r="AN6" s="33">
        <v>5</v>
      </c>
      <c r="AO6" s="33">
        <v>6</v>
      </c>
      <c r="AP6" s="33">
        <v>7</v>
      </c>
      <c r="AQ6" s="33">
        <v>1</v>
      </c>
      <c r="AR6" s="33">
        <v>6</v>
      </c>
      <c r="AS6" s="33">
        <v>1</v>
      </c>
      <c r="AT6" s="33">
        <v>1</v>
      </c>
      <c r="AU6" s="33">
        <v>1</v>
      </c>
      <c r="AV6" s="33">
        <v>1</v>
      </c>
      <c r="AW6" s="33">
        <v>1</v>
      </c>
      <c r="AX6" s="33"/>
      <c r="AY6" s="33">
        <v>2</v>
      </c>
      <c r="AZ6" s="33">
        <v>2</v>
      </c>
      <c r="BA6" s="33">
        <v>8</v>
      </c>
      <c r="BB6" s="33">
        <v>1</v>
      </c>
      <c r="BC6" s="33">
        <v>2</v>
      </c>
      <c r="BD6" s="33">
        <v>5</v>
      </c>
      <c r="BE6" s="33">
        <v>22</v>
      </c>
      <c r="BF6" s="33"/>
      <c r="BG6" s="33"/>
      <c r="BH6" s="33">
        <v>1</v>
      </c>
      <c r="BI6" s="33">
        <v>1</v>
      </c>
      <c r="BJ6" s="33">
        <v>8</v>
      </c>
      <c r="BK6" s="33">
        <v>2</v>
      </c>
      <c r="BL6" s="33">
        <v>2</v>
      </c>
      <c r="BM6" s="33">
        <v>3</v>
      </c>
      <c r="BN6" s="33">
        <v>3</v>
      </c>
      <c r="BO6" s="33">
        <v>6</v>
      </c>
      <c r="BP6" s="33">
        <v>2</v>
      </c>
      <c r="BQ6" s="33">
        <v>4</v>
      </c>
      <c r="BR6" s="33">
        <v>5</v>
      </c>
      <c r="BS6" s="33">
        <v>6</v>
      </c>
      <c r="BT6" s="33">
        <v>2</v>
      </c>
      <c r="BU6" s="33">
        <v>22</v>
      </c>
      <c r="BV6" s="33">
        <v>7</v>
      </c>
      <c r="BW6" s="33">
        <f>COUNTA(BW58:BW20399)</f>
        <v>0</v>
      </c>
      <c r="BX6" s="33">
        <v>0</v>
      </c>
      <c r="BY6" s="33">
        <v>0</v>
      </c>
      <c r="BZ6" s="33">
        <v>0</v>
      </c>
      <c r="CA6" s="33">
        <v>0</v>
      </c>
      <c r="CB6" s="33">
        <v>0</v>
      </c>
      <c r="CC6" s="33">
        <f t="shared" ref="CC6:CK6" si="2">COUNTA(CC58:CC20399)</f>
        <v>0</v>
      </c>
      <c r="CD6" s="33">
        <f t="shared" si="2"/>
        <v>0</v>
      </c>
      <c r="CE6" s="33">
        <f t="shared" si="2"/>
        <v>0</v>
      </c>
      <c r="CF6" s="33">
        <f t="shared" si="2"/>
        <v>0</v>
      </c>
      <c r="CG6" s="33">
        <f t="shared" si="2"/>
        <v>0</v>
      </c>
      <c r="CH6" s="33">
        <f t="shared" si="2"/>
        <v>0</v>
      </c>
      <c r="CI6" s="33">
        <f t="shared" si="2"/>
        <v>0</v>
      </c>
      <c r="CJ6" s="33">
        <f t="shared" si="2"/>
        <v>0</v>
      </c>
      <c r="CK6" s="33">
        <f t="shared" si="2"/>
        <v>0</v>
      </c>
    </row>
    <row r="7" spans="1:89" ht="3.75" customHeight="1" thickBot="1" x14ac:dyDescent="0.2">
      <c r="F7" s="2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1:89" x14ac:dyDescent="0.15">
      <c r="A8" s="4"/>
      <c r="B8" s="5" t="s">
        <v>5</v>
      </c>
      <c r="C8" s="6"/>
      <c r="D8" s="7"/>
      <c r="E8" s="7"/>
      <c r="F8" s="7"/>
      <c r="G8" s="7"/>
      <c r="H8" s="8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17"/>
      <c r="CI8" s="27"/>
      <c r="CJ8" s="27"/>
      <c r="CK8" s="17"/>
    </row>
    <row r="9" spans="1:89" s="16" customFormat="1" x14ac:dyDescent="0.15">
      <c r="A9" s="44">
        <f t="shared" ref="A9:A54" si="3">SUM(D9:H9)</f>
        <v>109</v>
      </c>
      <c r="B9" s="11" t="s">
        <v>177</v>
      </c>
      <c r="C9" s="11">
        <f t="shared" ref="C9:C55" si="4">COUNTA(J9:CN9)</f>
        <v>10</v>
      </c>
      <c r="D9" s="12">
        <f t="shared" ref="D9:D55" si="5">MAX(J9:CN9)</f>
        <v>25</v>
      </c>
      <c r="E9" s="12">
        <f t="shared" ref="E9:E25" si="6">IF(COUNTA($J9:$CN9)&lt;2,"",LARGE($J9:$CN9,2))</f>
        <v>23</v>
      </c>
      <c r="F9" s="12">
        <f t="shared" ref="F9:F25" si="7">IF(COUNTA($J9:$CN9)&lt;3,"",LARGE($J9:$CN9,3))</f>
        <v>22</v>
      </c>
      <c r="G9" s="12">
        <f t="shared" ref="G9:G25" si="8">IF(COUNTA($J9:$CN9)&lt;4,"",LARGE($J9:$CN9,4))</f>
        <v>20</v>
      </c>
      <c r="H9" s="13">
        <f t="shared" ref="H9:H25" si="9">IF(COUNTA($J9:$CN9)&lt;5,"",LARGE($J9:$CN9,5))</f>
        <v>19</v>
      </c>
      <c r="I9" s="14"/>
      <c r="J9" s="12"/>
      <c r="K9" s="12"/>
      <c r="L9" s="12"/>
      <c r="M9" s="12"/>
      <c r="N9" s="12"/>
      <c r="O9" s="12">
        <v>22</v>
      </c>
      <c r="P9" s="12"/>
      <c r="Q9" s="12"/>
      <c r="R9" s="12"/>
      <c r="S9" s="12">
        <v>23</v>
      </c>
      <c r="T9" s="12"/>
      <c r="U9" s="12"/>
      <c r="V9" s="12"/>
      <c r="W9" s="12">
        <v>25</v>
      </c>
      <c r="X9" s="12"/>
      <c r="Y9" s="12"/>
      <c r="Z9" s="12"/>
      <c r="AA9" s="12"/>
      <c r="AB9" s="12">
        <v>11</v>
      </c>
      <c r="AC9" s="12"/>
      <c r="AD9" s="12"/>
      <c r="AE9" s="12"/>
      <c r="AF9" s="12"/>
      <c r="AG9" s="12"/>
      <c r="AH9" s="12"/>
      <c r="AI9" s="12"/>
      <c r="AJ9" s="12"/>
      <c r="AK9" s="12">
        <v>9</v>
      </c>
      <c r="AL9" s="12"/>
      <c r="AM9" s="12"/>
      <c r="AN9" s="12"/>
      <c r="AO9" s="12"/>
      <c r="AP9" s="12">
        <v>13</v>
      </c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>
        <v>19</v>
      </c>
      <c r="BE9" s="12">
        <v>10</v>
      </c>
      <c r="BF9" s="12"/>
      <c r="BG9" s="12"/>
      <c r="BH9" s="12"/>
      <c r="BI9" s="12"/>
      <c r="BJ9" s="12">
        <v>20</v>
      </c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>
        <v>17</v>
      </c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5"/>
      <c r="CI9" s="12"/>
      <c r="CJ9" s="12"/>
      <c r="CK9" s="15"/>
    </row>
    <row r="10" spans="1:89" s="16" customFormat="1" x14ac:dyDescent="0.15">
      <c r="A10" s="43">
        <f t="shared" si="3"/>
        <v>90</v>
      </c>
      <c r="B10" s="11" t="s">
        <v>178</v>
      </c>
      <c r="C10" s="11">
        <f t="shared" si="4"/>
        <v>7</v>
      </c>
      <c r="D10" s="12">
        <f t="shared" si="5"/>
        <v>39</v>
      </c>
      <c r="E10" s="12">
        <f t="shared" si="6"/>
        <v>27</v>
      </c>
      <c r="F10" s="12">
        <f t="shared" si="7"/>
        <v>12</v>
      </c>
      <c r="G10" s="12">
        <f t="shared" si="8"/>
        <v>6</v>
      </c>
      <c r="H10" s="13">
        <f t="shared" si="9"/>
        <v>6</v>
      </c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>
        <v>6</v>
      </c>
      <c r="T10" s="12"/>
      <c r="U10" s="12"/>
      <c r="V10" s="12">
        <v>12</v>
      </c>
      <c r="W10" s="12">
        <v>6</v>
      </c>
      <c r="X10" s="12"/>
      <c r="Y10" s="12"/>
      <c r="Z10" s="12"/>
      <c r="AA10" s="12"/>
      <c r="AB10" s="12">
        <v>3</v>
      </c>
      <c r="AC10" s="12"/>
      <c r="AD10" s="12"/>
      <c r="AE10" s="12"/>
      <c r="AF10" s="12"/>
      <c r="AG10" s="12"/>
      <c r="AH10" s="12"/>
      <c r="AI10" s="12"/>
      <c r="AJ10" s="12"/>
      <c r="AK10" s="12">
        <v>27</v>
      </c>
      <c r="AL10" s="12"/>
      <c r="AM10" s="12"/>
      <c r="AN10" s="12"/>
      <c r="AO10" s="12"/>
      <c r="AP10" s="12">
        <v>0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>
        <v>39</v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5"/>
      <c r="CI10" s="12"/>
      <c r="CJ10" s="12"/>
      <c r="CK10" s="15"/>
    </row>
    <row r="11" spans="1:89" s="16" customFormat="1" x14ac:dyDescent="0.15">
      <c r="A11" s="43">
        <f t="shared" si="3"/>
        <v>52</v>
      </c>
      <c r="B11" s="11" t="s">
        <v>179</v>
      </c>
      <c r="C11" s="11">
        <f t="shared" si="4"/>
        <v>12</v>
      </c>
      <c r="D11" s="12">
        <f t="shared" si="5"/>
        <v>16</v>
      </c>
      <c r="E11" s="12">
        <f t="shared" si="6"/>
        <v>11</v>
      </c>
      <c r="F11" s="12">
        <f t="shared" si="7"/>
        <v>9</v>
      </c>
      <c r="G11" s="12">
        <f t="shared" si="8"/>
        <v>8</v>
      </c>
      <c r="H11" s="13">
        <f t="shared" si="9"/>
        <v>8</v>
      </c>
      <c r="I11" s="14"/>
      <c r="J11" s="12"/>
      <c r="K11" s="12"/>
      <c r="L11" s="12"/>
      <c r="M11" s="12"/>
      <c r="N11" s="12"/>
      <c r="O11" s="12">
        <v>7</v>
      </c>
      <c r="P11" s="12"/>
      <c r="Q11" s="12"/>
      <c r="R11" s="12"/>
      <c r="S11" s="12">
        <v>8</v>
      </c>
      <c r="T11" s="12"/>
      <c r="U11" s="12"/>
      <c r="V11" s="12"/>
      <c r="W11" s="12">
        <v>8</v>
      </c>
      <c r="X11" s="12"/>
      <c r="Y11" s="12"/>
      <c r="Z11" s="12"/>
      <c r="AA11" s="12"/>
      <c r="AB11" s="12">
        <v>7</v>
      </c>
      <c r="AC11" s="12"/>
      <c r="AD11" s="12"/>
      <c r="AE11" s="12"/>
      <c r="AF11" s="12"/>
      <c r="AG11" s="12"/>
      <c r="AH11" s="12"/>
      <c r="AI11" s="12"/>
      <c r="AJ11" s="12"/>
      <c r="AK11" s="12">
        <v>0</v>
      </c>
      <c r="AL11" s="12"/>
      <c r="AM11" s="12"/>
      <c r="AN11" s="12"/>
      <c r="AO11" s="12"/>
      <c r="AP11" s="12">
        <v>9</v>
      </c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>
        <v>0</v>
      </c>
      <c r="BE11" s="12">
        <v>8</v>
      </c>
      <c r="BF11" s="12"/>
      <c r="BG11" s="12"/>
      <c r="BH11" s="12"/>
      <c r="BI11" s="12"/>
      <c r="BJ11" s="12">
        <v>5</v>
      </c>
      <c r="BK11" s="12"/>
      <c r="BL11" s="12"/>
      <c r="BM11" s="12"/>
      <c r="BN11" s="12"/>
      <c r="BO11" s="12"/>
      <c r="BP11" s="12"/>
      <c r="BQ11" s="12">
        <v>16</v>
      </c>
      <c r="BR11" s="12"/>
      <c r="BS11" s="12"/>
      <c r="BT11" s="12"/>
      <c r="BU11" s="12">
        <v>11</v>
      </c>
      <c r="BV11" s="12">
        <v>7</v>
      </c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5"/>
      <c r="CI11" s="12"/>
      <c r="CJ11" s="12"/>
      <c r="CK11" s="15"/>
    </row>
    <row r="12" spans="1:89" s="16" customFormat="1" x14ac:dyDescent="0.15">
      <c r="A12" s="43">
        <f t="shared" si="3"/>
        <v>44</v>
      </c>
      <c r="B12" s="11" t="s">
        <v>31</v>
      </c>
      <c r="C12" s="11">
        <f t="shared" si="4"/>
        <v>7</v>
      </c>
      <c r="D12" s="12">
        <f t="shared" si="5"/>
        <v>14</v>
      </c>
      <c r="E12" s="12">
        <f t="shared" si="6"/>
        <v>12</v>
      </c>
      <c r="F12" s="12">
        <f t="shared" si="7"/>
        <v>8</v>
      </c>
      <c r="G12" s="12">
        <f t="shared" si="8"/>
        <v>6</v>
      </c>
      <c r="H12" s="13">
        <f t="shared" si="9"/>
        <v>4</v>
      </c>
      <c r="I12" s="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>
        <v>4</v>
      </c>
      <c r="Z12" s="12">
        <v>12</v>
      </c>
      <c r="AA12" s="12"/>
      <c r="AB12" s="12"/>
      <c r="AC12" s="12"/>
      <c r="AD12" s="12">
        <v>6</v>
      </c>
      <c r="AE12" s="12">
        <v>14</v>
      </c>
      <c r="AF12" s="12"/>
      <c r="AG12" s="12"/>
      <c r="AH12" s="12"/>
      <c r="AI12" s="12"/>
      <c r="AJ12" s="12"/>
      <c r="AK12" s="12"/>
      <c r="AL12" s="12"/>
      <c r="AM12" s="12"/>
      <c r="AN12" s="12">
        <v>4</v>
      </c>
      <c r="AO12" s="12">
        <v>8</v>
      </c>
      <c r="AP12" s="12">
        <v>0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5"/>
      <c r="CI12" s="12"/>
      <c r="CJ12" s="12"/>
      <c r="CK12" s="15"/>
    </row>
    <row r="13" spans="1:89" s="16" customFormat="1" x14ac:dyDescent="0.15">
      <c r="A13" s="43">
        <f t="shared" si="3"/>
        <v>43</v>
      </c>
      <c r="B13" s="11" t="s">
        <v>126</v>
      </c>
      <c r="C13" s="11">
        <f t="shared" si="4"/>
        <v>7</v>
      </c>
      <c r="D13" s="12">
        <f t="shared" si="5"/>
        <v>11</v>
      </c>
      <c r="E13" s="12">
        <f t="shared" si="6"/>
        <v>11</v>
      </c>
      <c r="F13" s="12">
        <f t="shared" si="7"/>
        <v>10</v>
      </c>
      <c r="G13" s="12">
        <f t="shared" si="8"/>
        <v>6</v>
      </c>
      <c r="H13" s="13">
        <f t="shared" si="9"/>
        <v>5</v>
      </c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>
        <v>0</v>
      </c>
      <c r="AL13" s="12"/>
      <c r="AM13" s="12"/>
      <c r="AN13" s="12"/>
      <c r="AO13" s="12"/>
      <c r="AP13" s="12"/>
      <c r="AQ13" s="12"/>
      <c r="AR13" s="12"/>
      <c r="AS13" s="12"/>
      <c r="AT13" s="12">
        <v>11</v>
      </c>
      <c r="AU13" s="12">
        <v>11</v>
      </c>
      <c r="AV13" s="12"/>
      <c r="AW13" s="12"/>
      <c r="AX13" s="12">
        <v>10</v>
      </c>
      <c r="AY13" s="12"/>
      <c r="AZ13" s="12"/>
      <c r="BA13" s="12">
        <v>5</v>
      </c>
      <c r="BB13" s="12"/>
      <c r="BC13" s="12"/>
      <c r="BD13" s="12"/>
      <c r="BE13" s="12">
        <v>6</v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>
        <v>0</v>
      </c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5"/>
      <c r="CI13" s="12"/>
      <c r="CJ13" s="12"/>
      <c r="CK13" s="15"/>
    </row>
    <row r="14" spans="1:89" s="16" customFormat="1" x14ac:dyDescent="0.15">
      <c r="A14" s="43">
        <f t="shared" si="3"/>
        <v>42</v>
      </c>
      <c r="B14" s="11" t="s">
        <v>71</v>
      </c>
      <c r="C14" s="11">
        <f t="shared" si="4"/>
        <v>5</v>
      </c>
      <c r="D14" s="12">
        <f t="shared" si="5"/>
        <v>12</v>
      </c>
      <c r="E14" s="12">
        <f t="shared" si="6"/>
        <v>11</v>
      </c>
      <c r="F14" s="12">
        <f t="shared" si="7"/>
        <v>8</v>
      </c>
      <c r="G14" s="12">
        <f t="shared" si="8"/>
        <v>7</v>
      </c>
      <c r="H14" s="13">
        <f t="shared" si="9"/>
        <v>4</v>
      </c>
      <c r="I14" s="14"/>
      <c r="J14" s="12"/>
      <c r="K14" s="12"/>
      <c r="L14" s="12"/>
      <c r="M14" s="12"/>
      <c r="N14" s="12">
        <v>11</v>
      </c>
      <c r="O14" s="12"/>
      <c r="P14" s="12"/>
      <c r="Q14" s="12"/>
      <c r="R14" s="12"/>
      <c r="S14" s="12"/>
      <c r="T14" s="12">
        <v>12</v>
      </c>
      <c r="U14" s="12">
        <v>7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>
        <v>4</v>
      </c>
      <c r="AW14" s="12">
        <v>8</v>
      </c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5"/>
      <c r="CI14" s="12"/>
      <c r="CJ14" s="12"/>
      <c r="CK14" s="15"/>
    </row>
    <row r="15" spans="1:89" s="16" customFormat="1" x14ac:dyDescent="0.15">
      <c r="A15" s="43">
        <f t="shared" si="3"/>
        <v>39</v>
      </c>
      <c r="B15" s="11" t="s">
        <v>79</v>
      </c>
      <c r="C15" s="11">
        <f t="shared" si="4"/>
        <v>3</v>
      </c>
      <c r="D15" s="12">
        <f t="shared" si="5"/>
        <v>16</v>
      </c>
      <c r="E15" s="12">
        <f t="shared" si="6"/>
        <v>16</v>
      </c>
      <c r="F15" s="12">
        <f t="shared" si="7"/>
        <v>7</v>
      </c>
      <c r="G15" s="12" t="str">
        <f t="shared" si="8"/>
        <v/>
      </c>
      <c r="H15" s="13" t="str">
        <f t="shared" si="9"/>
        <v/>
      </c>
      <c r="I15" s="14"/>
      <c r="J15" s="12"/>
      <c r="K15" s="12"/>
      <c r="L15" s="12"/>
      <c r="M15" s="12"/>
      <c r="N15" s="12"/>
      <c r="O15" s="12"/>
      <c r="P15" s="12"/>
      <c r="Q15" s="12">
        <v>16</v>
      </c>
      <c r="R15" s="12">
        <v>16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>
        <v>7</v>
      </c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5"/>
      <c r="CI15" s="12"/>
      <c r="CJ15" s="12"/>
      <c r="CK15" s="15"/>
    </row>
    <row r="16" spans="1:89" s="16" customFormat="1" x14ac:dyDescent="0.15">
      <c r="A16" s="43">
        <f t="shared" si="3"/>
        <v>35</v>
      </c>
      <c r="B16" s="11" t="s">
        <v>58</v>
      </c>
      <c r="C16" s="11">
        <f t="shared" si="4"/>
        <v>3</v>
      </c>
      <c r="D16" s="12">
        <f t="shared" si="5"/>
        <v>13</v>
      </c>
      <c r="E16" s="12">
        <f t="shared" si="6"/>
        <v>11</v>
      </c>
      <c r="F16" s="12">
        <f t="shared" si="7"/>
        <v>11</v>
      </c>
      <c r="G16" s="12" t="str">
        <f t="shared" si="8"/>
        <v/>
      </c>
      <c r="H16" s="13" t="str">
        <f t="shared" si="9"/>
        <v/>
      </c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>
        <v>13</v>
      </c>
      <c r="AH16" s="12"/>
      <c r="AI16" s="12">
        <v>11</v>
      </c>
      <c r="AJ16" s="12">
        <v>11</v>
      </c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5"/>
      <c r="CI16" s="12"/>
      <c r="CJ16" s="12"/>
      <c r="CK16" s="15"/>
    </row>
    <row r="17" spans="1:89" s="16" customFormat="1" x14ac:dyDescent="0.15">
      <c r="A17" s="43">
        <f t="shared" si="3"/>
        <v>35</v>
      </c>
      <c r="B17" s="11" t="s">
        <v>22</v>
      </c>
      <c r="C17" s="11">
        <f t="shared" si="4"/>
        <v>3</v>
      </c>
      <c r="D17" s="12">
        <f t="shared" si="5"/>
        <v>21</v>
      </c>
      <c r="E17" s="12">
        <f t="shared" si="6"/>
        <v>9</v>
      </c>
      <c r="F17" s="12">
        <f t="shared" si="7"/>
        <v>5</v>
      </c>
      <c r="G17" s="12" t="str">
        <f t="shared" si="8"/>
        <v/>
      </c>
      <c r="H17" s="13" t="str">
        <f t="shared" si="9"/>
        <v/>
      </c>
      <c r="I17" s="14"/>
      <c r="J17" s="12"/>
      <c r="K17" s="12"/>
      <c r="L17" s="12"/>
      <c r="M17" s="12"/>
      <c r="N17" s="12"/>
      <c r="O17" s="12"/>
      <c r="P17" s="12"/>
      <c r="Q17" s="12">
        <v>5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>
        <v>9</v>
      </c>
      <c r="BS17" s="12"/>
      <c r="BT17" s="12"/>
      <c r="BU17" s="12"/>
      <c r="BV17" s="12">
        <v>21</v>
      </c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5"/>
      <c r="CI17" s="12"/>
      <c r="CJ17" s="12"/>
      <c r="CK17" s="15"/>
    </row>
    <row r="18" spans="1:89" s="16" customFormat="1" x14ac:dyDescent="0.15">
      <c r="A18" s="43">
        <f t="shared" si="3"/>
        <v>33</v>
      </c>
      <c r="B18" s="11" t="s">
        <v>107</v>
      </c>
      <c r="C18" s="11">
        <f t="shared" si="4"/>
        <v>5</v>
      </c>
      <c r="D18" s="12">
        <f t="shared" si="5"/>
        <v>13</v>
      </c>
      <c r="E18" s="12">
        <f t="shared" si="6"/>
        <v>10</v>
      </c>
      <c r="F18" s="12">
        <f t="shared" si="7"/>
        <v>10</v>
      </c>
      <c r="G18" s="12">
        <f t="shared" si="8"/>
        <v>0</v>
      </c>
      <c r="H18" s="13">
        <f t="shared" si="9"/>
        <v>0</v>
      </c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>
        <v>13</v>
      </c>
      <c r="AE18" s="12">
        <v>0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>
        <v>0</v>
      </c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>
        <v>10</v>
      </c>
      <c r="BG18" s="12">
        <v>10</v>
      </c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5"/>
      <c r="CI18" s="12"/>
      <c r="CJ18" s="12"/>
      <c r="CK18" s="15"/>
    </row>
    <row r="19" spans="1:89" s="16" customFormat="1" x14ac:dyDescent="0.15">
      <c r="A19" s="43">
        <f t="shared" si="3"/>
        <v>28</v>
      </c>
      <c r="B19" s="11" t="s">
        <v>96</v>
      </c>
      <c r="C19" s="11">
        <f t="shared" si="4"/>
        <v>7</v>
      </c>
      <c r="D19" s="12">
        <f t="shared" si="5"/>
        <v>12</v>
      </c>
      <c r="E19" s="12">
        <f t="shared" si="6"/>
        <v>8</v>
      </c>
      <c r="F19" s="12">
        <f t="shared" si="7"/>
        <v>4</v>
      </c>
      <c r="G19" s="12">
        <f t="shared" si="8"/>
        <v>4</v>
      </c>
      <c r="H19" s="13">
        <f t="shared" si="9"/>
        <v>0</v>
      </c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>
        <v>12</v>
      </c>
      <c r="Z19" s="12">
        <v>4</v>
      </c>
      <c r="AA19" s="12"/>
      <c r="AB19" s="12"/>
      <c r="AC19" s="12"/>
      <c r="AD19" s="12">
        <v>0</v>
      </c>
      <c r="AE19" s="12">
        <v>0</v>
      </c>
      <c r="AF19" s="12"/>
      <c r="AG19" s="12"/>
      <c r="AH19" s="12"/>
      <c r="AI19" s="12"/>
      <c r="AJ19" s="12"/>
      <c r="AK19" s="12"/>
      <c r="AL19" s="12"/>
      <c r="AM19" s="12"/>
      <c r="AN19" s="12">
        <v>8</v>
      </c>
      <c r="AO19" s="12">
        <v>4</v>
      </c>
      <c r="AP19" s="12">
        <v>0</v>
      </c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5"/>
      <c r="CI19" s="12"/>
      <c r="CJ19" s="12"/>
      <c r="CK19" s="15"/>
    </row>
    <row r="20" spans="1:89" s="16" customFormat="1" x14ac:dyDescent="0.15">
      <c r="A20" s="43">
        <f t="shared" si="3"/>
        <v>23</v>
      </c>
      <c r="B20" s="11" t="s">
        <v>33</v>
      </c>
      <c r="C20" s="11">
        <f t="shared" si="4"/>
        <v>5</v>
      </c>
      <c r="D20" s="12">
        <f t="shared" si="5"/>
        <v>20</v>
      </c>
      <c r="E20" s="12">
        <f t="shared" si="6"/>
        <v>3</v>
      </c>
      <c r="F20" s="12">
        <f t="shared" si="7"/>
        <v>0</v>
      </c>
      <c r="G20" s="12">
        <f t="shared" si="8"/>
        <v>0</v>
      </c>
      <c r="H20" s="13">
        <f t="shared" si="9"/>
        <v>0</v>
      </c>
      <c r="I20" s="14"/>
      <c r="J20" s="12"/>
      <c r="K20" s="12"/>
      <c r="L20" s="12"/>
      <c r="M20" s="12"/>
      <c r="N20" s="12"/>
      <c r="O20" s="12">
        <v>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>
        <v>0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>
        <v>20</v>
      </c>
      <c r="BB20" s="12"/>
      <c r="BC20" s="12"/>
      <c r="BD20" s="12">
        <v>0</v>
      </c>
      <c r="BE20" s="12">
        <v>0</v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5"/>
      <c r="CI20" s="12"/>
      <c r="CJ20" s="12"/>
      <c r="CK20" s="15"/>
    </row>
    <row r="21" spans="1:89" s="16" customFormat="1" x14ac:dyDescent="0.15">
      <c r="A21" s="43">
        <f t="shared" si="3"/>
        <v>23</v>
      </c>
      <c r="B21" s="11" t="s">
        <v>180</v>
      </c>
      <c r="C21" s="11">
        <f t="shared" si="4"/>
        <v>3</v>
      </c>
      <c r="D21" s="12">
        <f t="shared" si="5"/>
        <v>13</v>
      </c>
      <c r="E21" s="12">
        <f t="shared" si="6"/>
        <v>7</v>
      </c>
      <c r="F21" s="12">
        <f t="shared" si="7"/>
        <v>3</v>
      </c>
      <c r="G21" s="12" t="str">
        <f t="shared" si="8"/>
        <v/>
      </c>
      <c r="H21" s="13" t="str">
        <f t="shared" si="9"/>
        <v/>
      </c>
      <c r="I21" s="1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>
        <v>7</v>
      </c>
      <c r="BE21" s="12"/>
      <c r="BF21" s="12"/>
      <c r="BG21" s="12"/>
      <c r="BH21" s="12"/>
      <c r="BI21" s="12"/>
      <c r="BJ21" s="12">
        <v>3</v>
      </c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>
        <v>13</v>
      </c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5"/>
      <c r="CI21" s="12"/>
      <c r="CJ21" s="12"/>
      <c r="CK21" s="15"/>
    </row>
    <row r="22" spans="1:89" s="16" customFormat="1" x14ac:dyDescent="0.15">
      <c r="A22" s="43">
        <f t="shared" si="3"/>
        <v>17</v>
      </c>
      <c r="B22" s="11" t="s">
        <v>48</v>
      </c>
      <c r="C22" s="11">
        <f t="shared" si="4"/>
        <v>7</v>
      </c>
      <c r="D22" s="12">
        <f t="shared" si="5"/>
        <v>7</v>
      </c>
      <c r="E22" s="12">
        <f t="shared" si="6"/>
        <v>5</v>
      </c>
      <c r="F22" s="12">
        <f t="shared" si="7"/>
        <v>5</v>
      </c>
      <c r="G22" s="12">
        <f t="shared" si="8"/>
        <v>0</v>
      </c>
      <c r="H22" s="13">
        <f t="shared" si="9"/>
        <v>0</v>
      </c>
      <c r="I22" s="14"/>
      <c r="J22" s="12"/>
      <c r="K22" s="12">
        <v>7</v>
      </c>
      <c r="L22" s="12"/>
      <c r="M22" s="12"/>
      <c r="N22" s="12"/>
      <c r="O22" s="12">
        <v>5</v>
      </c>
      <c r="P22" s="12"/>
      <c r="Q22" s="12"/>
      <c r="R22" s="12"/>
      <c r="S22" s="12">
        <v>0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>
        <v>0</v>
      </c>
      <c r="BR22" s="12"/>
      <c r="BS22" s="12">
        <v>0</v>
      </c>
      <c r="BT22" s="12"/>
      <c r="BU22" s="12">
        <v>0</v>
      </c>
      <c r="BV22" s="12">
        <v>5</v>
      </c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5"/>
      <c r="CI22" s="12"/>
      <c r="CJ22" s="12"/>
      <c r="CK22" s="15"/>
    </row>
    <row r="23" spans="1:89" s="16" customFormat="1" x14ac:dyDescent="0.15">
      <c r="A23" s="43">
        <f t="shared" si="3"/>
        <v>14</v>
      </c>
      <c r="B23" s="11" t="s">
        <v>197</v>
      </c>
      <c r="C23" s="11">
        <f t="shared" si="4"/>
        <v>1</v>
      </c>
      <c r="D23" s="12">
        <f t="shared" si="5"/>
        <v>14</v>
      </c>
      <c r="E23" s="12" t="str">
        <f t="shared" si="6"/>
        <v/>
      </c>
      <c r="F23" s="12" t="str">
        <f t="shared" si="7"/>
        <v/>
      </c>
      <c r="G23" s="12" t="str">
        <f t="shared" si="8"/>
        <v/>
      </c>
      <c r="H23" s="13" t="str">
        <f t="shared" si="9"/>
        <v/>
      </c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>
        <v>14</v>
      </c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5"/>
      <c r="CI23" s="12"/>
      <c r="CJ23" s="12"/>
      <c r="CK23" s="15"/>
    </row>
    <row r="24" spans="1:89" s="16" customFormat="1" x14ac:dyDescent="0.15">
      <c r="A24" s="43">
        <f t="shared" si="3"/>
        <v>13</v>
      </c>
      <c r="B24" s="11" t="s">
        <v>14</v>
      </c>
      <c r="C24" s="11">
        <f t="shared" si="4"/>
        <v>5</v>
      </c>
      <c r="D24" s="12">
        <f t="shared" si="5"/>
        <v>13</v>
      </c>
      <c r="E24" s="12">
        <f t="shared" si="6"/>
        <v>0</v>
      </c>
      <c r="F24" s="12">
        <f t="shared" si="7"/>
        <v>0</v>
      </c>
      <c r="G24" s="12">
        <f t="shared" si="8"/>
        <v>0</v>
      </c>
      <c r="H24" s="13">
        <f t="shared" si="9"/>
        <v>0</v>
      </c>
      <c r="I24" s="14"/>
      <c r="J24" s="12"/>
      <c r="K24" s="12"/>
      <c r="L24" s="12"/>
      <c r="M24" s="12"/>
      <c r="N24" s="12"/>
      <c r="O24" s="12"/>
      <c r="P24" s="12">
        <v>13</v>
      </c>
      <c r="Q24" s="12"/>
      <c r="R24" s="12"/>
      <c r="S24" s="12"/>
      <c r="T24" s="12"/>
      <c r="U24" s="12"/>
      <c r="V24" s="12"/>
      <c r="W24" s="12">
        <v>0</v>
      </c>
      <c r="X24" s="12"/>
      <c r="Y24" s="12"/>
      <c r="Z24" s="12"/>
      <c r="AA24" s="12"/>
      <c r="AB24" s="12">
        <v>0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>
        <v>0</v>
      </c>
      <c r="BE24" s="12">
        <v>0</v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5"/>
      <c r="CI24" s="12"/>
      <c r="CJ24" s="12"/>
      <c r="CK24" s="15"/>
    </row>
    <row r="25" spans="1:89" s="16" customFormat="1" x14ac:dyDescent="0.15">
      <c r="A25" s="43">
        <f t="shared" si="3"/>
        <v>13</v>
      </c>
      <c r="B25" s="11" t="s">
        <v>54</v>
      </c>
      <c r="C25" s="11">
        <f t="shared" si="4"/>
        <v>1</v>
      </c>
      <c r="D25" s="12">
        <f t="shared" si="5"/>
        <v>13</v>
      </c>
      <c r="E25" s="12" t="str">
        <f t="shared" si="6"/>
        <v/>
      </c>
      <c r="F25" s="12" t="str">
        <f t="shared" si="7"/>
        <v/>
      </c>
      <c r="G25" s="12" t="str">
        <f t="shared" si="8"/>
        <v/>
      </c>
      <c r="H25" s="13" t="str">
        <f t="shared" si="9"/>
        <v/>
      </c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>
        <v>13</v>
      </c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5"/>
      <c r="CI25" s="12"/>
      <c r="CJ25" s="12"/>
      <c r="CK25" s="15"/>
    </row>
    <row r="26" spans="1:89" s="16" customFormat="1" x14ac:dyDescent="0.15">
      <c r="A26" s="43">
        <f t="shared" si="3"/>
        <v>12</v>
      </c>
      <c r="B26" s="11" t="s">
        <v>113</v>
      </c>
      <c r="C26" s="11">
        <f t="shared" si="4"/>
        <v>4</v>
      </c>
      <c r="D26" s="12">
        <f t="shared" si="5"/>
        <v>12</v>
      </c>
      <c r="E26" s="12"/>
      <c r="F26" s="12"/>
      <c r="G26" s="12"/>
      <c r="H26" s="13"/>
      <c r="I26" s="1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>
        <v>12</v>
      </c>
      <c r="AG26" s="12"/>
      <c r="AH26" s="12">
        <v>0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>
        <v>0</v>
      </c>
      <c r="BI26" s="12">
        <v>0</v>
      </c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5"/>
      <c r="CI26" s="12"/>
      <c r="CJ26" s="12"/>
      <c r="CK26" s="15"/>
    </row>
    <row r="27" spans="1:89" s="16" customFormat="1" x14ac:dyDescent="0.15">
      <c r="A27" s="43">
        <f t="shared" si="3"/>
        <v>12</v>
      </c>
      <c r="B27" s="11" t="s">
        <v>45</v>
      </c>
      <c r="C27" s="11">
        <f t="shared" si="4"/>
        <v>2</v>
      </c>
      <c r="D27" s="12">
        <f t="shared" si="5"/>
        <v>8</v>
      </c>
      <c r="E27" s="12">
        <f>IF(COUNTA($J27:$CN27)&lt;2,"",LARGE($J27:$CN27,2))</f>
        <v>4</v>
      </c>
      <c r="F27" s="12" t="str">
        <f>IF(COUNTA($J27:$CN27)&lt;3,"",LARGE($J27:$CN27,3))</f>
        <v/>
      </c>
      <c r="G27" s="12" t="str">
        <f>IF(COUNTA($J27:$CN27)&lt;4,"",LARGE($J27:$CN27,4))</f>
        <v/>
      </c>
      <c r="H27" s="13" t="str">
        <f>IF(COUNTA($J27:$CN27)&lt;5,"",LARGE($J27:$CN27,5))</f>
        <v/>
      </c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>
        <v>8</v>
      </c>
      <c r="AW27" s="12">
        <v>4</v>
      </c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5"/>
      <c r="CI27" s="12"/>
      <c r="CJ27" s="12"/>
      <c r="CK27" s="15"/>
    </row>
    <row r="28" spans="1:89" s="16" customFormat="1" x14ac:dyDescent="0.15">
      <c r="A28" s="43">
        <f t="shared" si="3"/>
        <v>12</v>
      </c>
      <c r="B28" s="11" t="s">
        <v>202</v>
      </c>
      <c r="C28" s="11">
        <f t="shared" si="4"/>
        <v>1</v>
      </c>
      <c r="D28" s="12">
        <f t="shared" si="5"/>
        <v>12</v>
      </c>
      <c r="E28" s="12" t="str">
        <f>IF(COUNTA($J28:$CN28)&lt;2,"",LARGE($J28:$CN28,2))</f>
        <v/>
      </c>
      <c r="F28" s="12" t="str">
        <f>IF(COUNTA($J28:$CN28)&lt;3,"",LARGE($J28:$CN28,3))</f>
        <v/>
      </c>
      <c r="G28" s="12" t="str">
        <f>IF(COUNTA($J28:$CN28)&lt;4,"",LARGE($J28:$CN28,4))</f>
        <v/>
      </c>
      <c r="H28" s="13" t="str">
        <f>IF(COUNTA($J28:$CN28)&lt;5,"",LARGE($J28:$CN28,5))</f>
        <v/>
      </c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>
        <v>12</v>
      </c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5"/>
      <c r="CI28" s="12"/>
      <c r="CJ28" s="12"/>
      <c r="CK28" s="15"/>
    </row>
    <row r="29" spans="1:89" s="16" customFormat="1" x14ac:dyDescent="0.15">
      <c r="A29" s="43">
        <f t="shared" si="3"/>
        <v>9</v>
      </c>
      <c r="B29" s="11" t="s">
        <v>211</v>
      </c>
      <c r="C29" s="11">
        <f t="shared" si="4"/>
        <v>3</v>
      </c>
      <c r="D29" s="12">
        <f t="shared" si="5"/>
        <v>9</v>
      </c>
      <c r="E29" s="12">
        <f>IF(COUNTA($J29:$CN29)&lt;2,"",LARGE($J29:$CN29,2))</f>
        <v>0</v>
      </c>
      <c r="F29" s="12">
        <f>IF(COUNTA($J29:$CN29)&lt;3,"",LARGE($J29:$CN29,3))</f>
        <v>0</v>
      </c>
      <c r="G29" s="12" t="str">
        <f>IF(COUNTA($J29:$CN29)&lt;4,"",LARGE($J29:$CN29,4))</f>
        <v/>
      </c>
      <c r="H29" s="13" t="str">
        <f>IF(COUNTA($J29:$CN29)&lt;5,"",LARGE($J29:$CN29,5))</f>
        <v/>
      </c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>
        <v>9</v>
      </c>
      <c r="BT29" s="12"/>
      <c r="BU29" s="12">
        <v>0</v>
      </c>
      <c r="BV29" s="12">
        <v>0</v>
      </c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5"/>
      <c r="CI29" s="12"/>
      <c r="CJ29" s="12"/>
      <c r="CK29" s="15"/>
    </row>
    <row r="30" spans="1:89" s="16" customFormat="1" x14ac:dyDescent="0.15">
      <c r="A30" s="43">
        <f t="shared" si="3"/>
        <v>9</v>
      </c>
      <c r="B30" s="11" t="s">
        <v>218</v>
      </c>
      <c r="C30" s="11">
        <f t="shared" si="4"/>
        <v>1</v>
      </c>
      <c r="D30" s="12">
        <f t="shared" si="5"/>
        <v>9</v>
      </c>
      <c r="E30" s="12" t="str">
        <f>IF(COUNTA($J30:$CN30)&lt;2,"",LARGE($J30:$CN30,2))</f>
        <v/>
      </c>
      <c r="F30" s="12" t="str">
        <f>IF(COUNTA($J30:$CN30)&lt;3,"",LARGE($J30:$CN30,3))</f>
        <v/>
      </c>
      <c r="G30" s="12" t="str">
        <f>IF(COUNTA($J30:$CN30)&lt;4,"",LARGE($J30:$CN30,4))</f>
        <v/>
      </c>
      <c r="H30" s="13" t="str">
        <f>IF(COUNTA($J30:$CN30)&lt;5,"",LARGE($J30:$CN30,5))</f>
        <v/>
      </c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>
        <v>9</v>
      </c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5"/>
      <c r="CI30" s="12"/>
      <c r="CJ30" s="12"/>
      <c r="CK30" s="15"/>
    </row>
    <row r="31" spans="1:89" s="16" customFormat="1" x14ac:dyDescent="0.15">
      <c r="A31" s="43">
        <f t="shared" si="3"/>
        <v>5</v>
      </c>
      <c r="B31" s="11" t="s">
        <v>101</v>
      </c>
      <c r="C31" s="11">
        <f t="shared" si="4"/>
        <v>1</v>
      </c>
      <c r="D31" s="12">
        <f t="shared" si="5"/>
        <v>5</v>
      </c>
      <c r="E31" s="12"/>
      <c r="F31" s="12"/>
      <c r="G31" s="12"/>
      <c r="H31" s="13"/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>
        <v>5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5"/>
      <c r="CI31" s="12"/>
      <c r="CJ31" s="12"/>
      <c r="CK31" s="15"/>
    </row>
    <row r="32" spans="1:89" s="16" customFormat="1" x14ac:dyDescent="0.15">
      <c r="A32" s="43">
        <f t="shared" si="3"/>
        <v>5</v>
      </c>
      <c r="B32" s="11" t="s">
        <v>17</v>
      </c>
      <c r="C32" s="11">
        <f t="shared" si="4"/>
        <v>1</v>
      </c>
      <c r="D32" s="12">
        <f t="shared" si="5"/>
        <v>5</v>
      </c>
      <c r="E32" s="12" t="str">
        <f t="shared" ref="E32:E50" si="10">IF(COUNTA($J32:$CN32)&lt;2,"",LARGE($J32:$CN32,2))</f>
        <v/>
      </c>
      <c r="F32" s="12" t="str">
        <f t="shared" ref="F32:F50" si="11">IF(COUNTA($J32:$CN32)&lt;3,"",LARGE($J32:$CN32,3))</f>
        <v/>
      </c>
      <c r="G32" s="12" t="str">
        <f t="shared" ref="G32:G50" si="12">IF(COUNTA($J32:$CN32)&lt;4,"",LARGE($J32:$CN32,4))</f>
        <v/>
      </c>
      <c r="H32" s="13" t="str">
        <f t="shared" ref="H32:H50" si="13">IF(COUNTA($J32:$CN32)&lt;5,"",LARGE($J32:$CN32,5))</f>
        <v/>
      </c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>
        <v>5</v>
      </c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5"/>
      <c r="CI32" s="12"/>
      <c r="CJ32" s="12"/>
      <c r="CK32" s="15"/>
    </row>
    <row r="33" spans="1:89" s="16" customFormat="1" x14ac:dyDescent="0.15">
      <c r="A33" s="43">
        <f t="shared" si="3"/>
        <v>3</v>
      </c>
      <c r="B33" s="11" t="s">
        <v>208</v>
      </c>
      <c r="C33" s="11">
        <f t="shared" si="4"/>
        <v>4</v>
      </c>
      <c r="D33" s="12">
        <f t="shared" si="5"/>
        <v>3</v>
      </c>
      <c r="E33" s="12">
        <f t="shared" si="10"/>
        <v>0</v>
      </c>
      <c r="F33" s="12">
        <f t="shared" si="11"/>
        <v>0</v>
      </c>
      <c r="G33" s="12">
        <f t="shared" si="12"/>
        <v>0</v>
      </c>
      <c r="H33" s="13" t="str">
        <f t="shared" si="13"/>
        <v/>
      </c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>
        <v>0</v>
      </c>
      <c r="BS33" s="12">
        <v>0</v>
      </c>
      <c r="BT33" s="12"/>
      <c r="BU33" s="12">
        <v>0</v>
      </c>
      <c r="BV33" s="12">
        <v>3</v>
      </c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5"/>
      <c r="CI33" s="12"/>
      <c r="CJ33" s="12"/>
      <c r="CK33" s="15"/>
    </row>
    <row r="34" spans="1:89" s="16" customFormat="1" x14ac:dyDescent="0.15">
      <c r="A34" s="43">
        <f t="shared" si="3"/>
        <v>0</v>
      </c>
      <c r="B34" s="11" t="s">
        <v>192</v>
      </c>
      <c r="C34" s="11">
        <f t="shared" si="4"/>
        <v>1</v>
      </c>
      <c r="D34" s="12">
        <f t="shared" si="5"/>
        <v>0</v>
      </c>
      <c r="E34" s="12" t="str">
        <f t="shared" si="10"/>
        <v/>
      </c>
      <c r="F34" s="12" t="str">
        <f t="shared" si="11"/>
        <v/>
      </c>
      <c r="G34" s="12" t="str">
        <f t="shared" si="12"/>
        <v/>
      </c>
      <c r="H34" s="13" t="str">
        <f t="shared" si="13"/>
        <v/>
      </c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>
        <v>0</v>
      </c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5"/>
      <c r="CI34" s="12"/>
      <c r="CJ34" s="12"/>
      <c r="CK34" s="15"/>
    </row>
    <row r="35" spans="1:89" s="16" customFormat="1" x14ac:dyDescent="0.15">
      <c r="A35" s="43">
        <f t="shared" si="3"/>
        <v>0</v>
      </c>
      <c r="B35" s="11" t="s">
        <v>217</v>
      </c>
      <c r="C35" s="11">
        <f t="shared" si="4"/>
        <v>1</v>
      </c>
      <c r="D35" s="12">
        <f t="shared" si="5"/>
        <v>0</v>
      </c>
      <c r="E35" s="12" t="str">
        <f t="shared" si="10"/>
        <v/>
      </c>
      <c r="F35" s="12" t="str">
        <f t="shared" si="11"/>
        <v/>
      </c>
      <c r="G35" s="12" t="str">
        <f t="shared" si="12"/>
        <v/>
      </c>
      <c r="H35" s="13" t="str">
        <f t="shared" si="13"/>
        <v/>
      </c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>
        <v>0</v>
      </c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5"/>
      <c r="CI35" s="12"/>
      <c r="CJ35" s="12"/>
      <c r="CK35" s="15"/>
    </row>
    <row r="36" spans="1:89" s="16" customFormat="1" x14ac:dyDescent="0.15">
      <c r="A36" s="43">
        <f t="shared" si="3"/>
        <v>0</v>
      </c>
      <c r="B36" s="11" t="s">
        <v>41</v>
      </c>
      <c r="C36" s="11">
        <f t="shared" si="4"/>
        <v>1</v>
      </c>
      <c r="D36" s="12">
        <f t="shared" si="5"/>
        <v>0</v>
      </c>
      <c r="E36" s="12" t="str">
        <f t="shared" si="10"/>
        <v/>
      </c>
      <c r="F36" s="12" t="str">
        <f t="shared" si="11"/>
        <v/>
      </c>
      <c r="G36" s="12" t="str">
        <f t="shared" si="12"/>
        <v/>
      </c>
      <c r="H36" s="13" t="str">
        <f t="shared" si="13"/>
        <v/>
      </c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>
        <v>0</v>
      </c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5"/>
      <c r="CI36" s="12"/>
      <c r="CJ36" s="12"/>
      <c r="CK36" s="15"/>
    </row>
    <row r="37" spans="1:89" s="16" customFormat="1" x14ac:dyDescent="0.15">
      <c r="A37" s="43">
        <f t="shared" si="3"/>
        <v>0</v>
      </c>
      <c r="B37" s="11" t="s">
        <v>206</v>
      </c>
      <c r="C37" s="11">
        <f t="shared" si="4"/>
        <v>1</v>
      </c>
      <c r="D37" s="12">
        <f t="shared" si="5"/>
        <v>0</v>
      </c>
      <c r="E37" s="12" t="str">
        <f t="shared" si="10"/>
        <v/>
      </c>
      <c r="F37" s="12" t="str">
        <f t="shared" si="11"/>
        <v/>
      </c>
      <c r="G37" s="12" t="str">
        <f t="shared" si="12"/>
        <v/>
      </c>
      <c r="H37" s="13" t="str">
        <f t="shared" si="13"/>
        <v/>
      </c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>
        <v>0</v>
      </c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5"/>
      <c r="CI37" s="12"/>
      <c r="CJ37" s="12"/>
      <c r="CK37" s="15"/>
    </row>
    <row r="38" spans="1:89" s="16" customFormat="1" x14ac:dyDescent="0.15">
      <c r="A38" s="43">
        <f t="shared" si="3"/>
        <v>0</v>
      </c>
      <c r="B38" s="11" t="s">
        <v>105</v>
      </c>
      <c r="C38" s="11">
        <f t="shared" si="4"/>
        <v>2</v>
      </c>
      <c r="D38" s="12">
        <f t="shared" si="5"/>
        <v>0</v>
      </c>
      <c r="E38" s="12">
        <f t="shared" si="10"/>
        <v>0</v>
      </c>
      <c r="F38" s="12" t="str">
        <f t="shared" si="11"/>
        <v/>
      </c>
      <c r="G38" s="12" t="str">
        <f t="shared" si="12"/>
        <v/>
      </c>
      <c r="H38" s="13" t="str">
        <f t="shared" si="13"/>
        <v/>
      </c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>
        <v>0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>
        <v>0</v>
      </c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5"/>
      <c r="CI38" s="12"/>
      <c r="CJ38" s="12"/>
      <c r="CK38" s="15"/>
    </row>
    <row r="39" spans="1:89" s="16" customFormat="1" x14ac:dyDescent="0.15">
      <c r="A39" s="43">
        <f t="shared" si="3"/>
        <v>0</v>
      </c>
      <c r="B39" s="11" t="s">
        <v>24</v>
      </c>
      <c r="C39" s="11">
        <f t="shared" si="4"/>
        <v>1</v>
      </c>
      <c r="D39" s="12">
        <f t="shared" si="5"/>
        <v>0</v>
      </c>
      <c r="E39" s="12" t="str">
        <f t="shared" si="10"/>
        <v/>
      </c>
      <c r="F39" s="12" t="str">
        <f t="shared" si="11"/>
        <v/>
      </c>
      <c r="G39" s="12" t="str">
        <f t="shared" si="12"/>
        <v/>
      </c>
      <c r="H39" s="13" t="str">
        <f t="shared" si="13"/>
        <v/>
      </c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>
        <v>0</v>
      </c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5"/>
      <c r="CI39" s="12"/>
      <c r="CJ39" s="12"/>
      <c r="CK39" s="15"/>
    </row>
    <row r="40" spans="1:89" s="16" customFormat="1" x14ac:dyDescent="0.15">
      <c r="A40" s="43">
        <f t="shared" si="3"/>
        <v>0</v>
      </c>
      <c r="B40" s="11" t="s">
        <v>10</v>
      </c>
      <c r="C40" s="11">
        <f t="shared" si="4"/>
        <v>1</v>
      </c>
      <c r="D40" s="12">
        <f t="shared" si="5"/>
        <v>0</v>
      </c>
      <c r="E40" s="12" t="str">
        <f t="shared" si="10"/>
        <v/>
      </c>
      <c r="F40" s="12" t="str">
        <f t="shared" si="11"/>
        <v/>
      </c>
      <c r="G40" s="12" t="str">
        <f t="shared" si="12"/>
        <v/>
      </c>
      <c r="H40" s="13" t="str">
        <f t="shared" si="13"/>
        <v/>
      </c>
      <c r="I40" s="14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>
        <v>0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5"/>
      <c r="CI40" s="12"/>
      <c r="CJ40" s="12"/>
      <c r="CK40" s="15"/>
    </row>
    <row r="41" spans="1:89" s="16" customFormat="1" x14ac:dyDescent="0.15">
      <c r="A41" s="43">
        <f t="shared" si="3"/>
        <v>0</v>
      </c>
      <c r="B41" s="11" t="s">
        <v>25</v>
      </c>
      <c r="C41" s="11">
        <f t="shared" si="4"/>
        <v>1</v>
      </c>
      <c r="D41" s="12">
        <f t="shared" si="5"/>
        <v>0</v>
      </c>
      <c r="E41" s="12" t="str">
        <f t="shared" si="10"/>
        <v/>
      </c>
      <c r="F41" s="12" t="str">
        <f t="shared" si="11"/>
        <v/>
      </c>
      <c r="G41" s="12" t="str">
        <f t="shared" si="12"/>
        <v/>
      </c>
      <c r="H41" s="13" t="str">
        <f t="shared" si="13"/>
        <v/>
      </c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0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5"/>
      <c r="CI41" s="12"/>
      <c r="CJ41" s="12"/>
      <c r="CK41" s="15"/>
    </row>
    <row r="42" spans="1:89" s="16" customFormat="1" x14ac:dyDescent="0.15">
      <c r="A42" s="43">
        <f t="shared" si="3"/>
        <v>0</v>
      </c>
      <c r="B42" s="11" t="s">
        <v>219</v>
      </c>
      <c r="C42" s="11">
        <f t="shared" si="4"/>
        <v>1</v>
      </c>
      <c r="D42" s="12">
        <f t="shared" si="5"/>
        <v>0</v>
      </c>
      <c r="E42" s="12" t="str">
        <f t="shared" si="10"/>
        <v/>
      </c>
      <c r="F42" s="12" t="str">
        <f t="shared" si="11"/>
        <v/>
      </c>
      <c r="G42" s="12" t="str">
        <f t="shared" si="12"/>
        <v/>
      </c>
      <c r="H42" s="13" t="str">
        <f t="shared" si="13"/>
        <v/>
      </c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>
        <v>0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5"/>
      <c r="CI42" s="12"/>
      <c r="CJ42" s="12"/>
      <c r="CK42" s="15"/>
    </row>
    <row r="43" spans="1:89" s="16" customFormat="1" x14ac:dyDescent="0.15">
      <c r="A43" s="43">
        <f t="shared" si="3"/>
        <v>0</v>
      </c>
      <c r="B43" s="11" t="s">
        <v>209</v>
      </c>
      <c r="C43" s="11">
        <f t="shared" si="4"/>
        <v>1</v>
      </c>
      <c r="D43" s="12">
        <f t="shared" si="5"/>
        <v>0</v>
      </c>
      <c r="E43" s="12" t="str">
        <f t="shared" si="10"/>
        <v/>
      </c>
      <c r="F43" s="12" t="str">
        <f t="shared" si="11"/>
        <v/>
      </c>
      <c r="G43" s="12" t="str">
        <f t="shared" si="12"/>
        <v/>
      </c>
      <c r="H43" s="13" t="str">
        <f t="shared" si="13"/>
        <v/>
      </c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>
        <v>0</v>
      </c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5"/>
      <c r="CI43" s="12"/>
      <c r="CJ43" s="12"/>
      <c r="CK43" s="15"/>
    </row>
    <row r="44" spans="1:89" s="16" customFormat="1" x14ac:dyDescent="0.15">
      <c r="A44" s="43">
        <f t="shared" si="3"/>
        <v>0</v>
      </c>
      <c r="B44" s="11" t="s">
        <v>19</v>
      </c>
      <c r="C44" s="11">
        <f t="shared" si="4"/>
        <v>1</v>
      </c>
      <c r="D44" s="12">
        <f t="shared" si="5"/>
        <v>0</v>
      </c>
      <c r="E44" s="12" t="str">
        <f t="shared" si="10"/>
        <v/>
      </c>
      <c r="F44" s="12" t="str">
        <f t="shared" si="11"/>
        <v/>
      </c>
      <c r="G44" s="12" t="str">
        <f t="shared" si="12"/>
        <v/>
      </c>
      <c r="H44" s="13" t="str">
        <f t="shared" si="13"/>
        <v/>
      </c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>
        <v>0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5"/>
      <c r="CI44" s="12"/>
      <c r="CJ44" s="12"/>
      <c r="CK44" s="15"/>
    </row>
    <row r="45" spans="1:89" s="16" customFormat="1" x14ac:dyDescent="0.15">
      <c r="A45" s="43">
        <f t="shared" si="3"/>
        <v>0</v>
      </c>
      <c r="B45" s="11" t="s">
        <v>20</v>
      </c>
      <c r="C45" s="11">
        <f t="shared" si="4"/>
        <v>1</v>
      </c>
      <c r="D45" s="12">
        <f t="shared" si="5"/>
        <v>0</v>
      </c>
      <c r="E45" s="12" t="str">
        <f t="shared" si="10"/>
        <v/>
      </c>
      <c r="F45" s="12" t="str">
        <f t="shared" si="11"/>
        <v/>
      </c>
      <c r="G45" s="12" t="str">
        <f t="shared" si="12"/>
        <v/>
      </c>
      <c r="H45" s="13" t="str">
        <f t="shared" si="13"/>
        <v/>
      </c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>
        <v>0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5"/>
      <c r="CI45" s="12"/>
      <c r="CJ45" s="12"/>
      <c r="CK45" s="15"/>
    </row>
    <row r="46" spans="1:89" s="16" customFormat="1" x14ac:dyDescent="0.15">
      <c r="A46" s="43">
        <f t="shared" si="3"/>
        <v>0</v>
      </c>
      <c r="B46" s="11" t="s">
        <v>49</v>
      </c>
      <c r="C46" s="11">
        <f t="shared" si="4"/>
        <v>1</v>
      </c>
      <c r="D46" s="12">
        <f t="shared" si="5"/>
        <v>0</v>
      </c>
      <c r="E46" s="12" t="str">
        <f t="shared" si="10"/>
        <v/>
      </c>
      <c r="F46" s="12" t="str">
        <f t="shared" si="11"/>
        <v/>
      </c>
      <c r="G46" s="12" t="str">
        <f t="shared" si="12"/>
        <v/>
      </c>
      <c r="H46" s="13" t="str">
        <f t="shared" si="13"/>
        <v/>
      </c>
      <c r="I46" s="14"/>
      <c r="J46" s="12"/>
      <c r="K46" s="12"/>
      <c r="L46" s="12"/>
      <c r="M46" s="12"/>
      <c r="N46" s="12"/>
      <c r="O46" s="12">
        <v>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5"/>
      <c r="CI46" s="12"/>
      <c r="CJ46" s="12"/>
      <c r="CK46" s="15"/>
    </row>
    <row r="47" spans="1:89" s="16" customFormat="1" x14ac:dyDescent="0.15">
      <c r="A47" s="43">
        <f t="shared" si="3"/>
        <v>0</v>
      </c>
      <c r="B47" s="11" t="s">
        <v>50</v>
      </c>
      <c r="C47" s="11">
        <f t="shared" si="4"/>
        <v>1</v>
      </c>
      <c r="D47" s="12">
        <f t="shared" si="5"/>
        <v>0</v>
      </c>
      <c r="E47" s="12" t="str">
        <f t="shared" si="10"/>
        <v/>
      </c>
      <c r="F47" s="12" t="str">
        <f t="shared" si="11"/>
        <v/>
      </c>
      <c r="G47" s="12" t="str">
        <f t="shared" si="12"/>
        <v/>
      </c>
      <c r="H47" s="13" t="str">
        <f t="shared" si="13"/>
        <v/>
      </c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>
        <v>0</v>
      </c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5"/>
      <c r="CI47" s="12"/>
      <c r="CJ47" s="12"/>
      <c r="CK47" s="15"/>
    </row>
    <row r="48" spans="1:89" s="16" customFormat="1" x14ac:dyDescent="0.15">
      <c r="A48" s="43">
        <f t="shared" si="3"/>
        <v>0</v>
      </c>
      <c r="B48" s="11" t="s">
        <v>51</v>
      </c>
      <c r="C48" s="11">
        <f t="shared" si="4"/>
        <v>1</v>
      </c>
      <c r="D48" s="12">
        <f t="shared" si="5"/>
        <v>0</v>
      </c>
      <c r="E48" s="12" t="str">
        <f t="shared" si="10"/>
        <v/>
      </c>
      <c r="F48" s="12" t="str">
        <f t="shared" si="11"/>
        <v/>
      </c>
      <c r="G48" s="12" t="str">
        <f t="shared" si="12"/>
        <v/>
      </c>
      <c r="H48" s="13" t="str">
        <f t="shared" si="13"/>
        <v/>
      </c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>
        <v>0</v>
      </c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5"/>
      <c r="CI48" s="12"/>
      <c r="CJ48" s="12"/>
      <c r="CK48" s="15"/>
    </row>
    <row r="49" spans="1:89" s="16" customFormat="1" x14ac:dyDescent="0.15">
      <c r="A49" s="43">
        <f t="shared" si="3"/>
        <v>0</v>
      </c>
      <c r="B49" s="11" t="s">
        <v>57</v>
      </c>
      <c r="C49" s="11">
        <f t="shared" si="4"/>
        <v>2</v>
      </c>
      <c r="D49" s="12">
        <f t="shared" si="5"/>
        <v>0</v>
      </c>
      <c r="E49" s="12">
        <f t="shared" si="10"/>
        <v>0</v>
      </c>
      <c r="F49" s="12" t="str">
        <f t="shared" si="11"/>
        <v/>
      </c>
      <c r="G49" s="12" t="str">
        <f t="shared" si="12"/>
        <v/>
      </c>
      <c r="H49" s="13" t="str">
        <f t="shared" si="13"/>
        <v/>
      </c>
      <c r="I49" s="14"/>
      <c r="J49" s="12"/>
      <c r="K49" s="12"/>
      <c r="L49" s="12"/>
      <c r="M49" s="12"/>
      <c r="N49" s="12"/>
      <c r="O49" s="12"/>
      <c r="P49" s="12"/>
      <c r="Q49" s="12">
        <v>0</v>
      </c>
      <c r="R49" s="12">
        <v>0</v>
      </c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5"/>
      <c r="CI49" s="12"/>
      <c r="CJ49" s="12"/>
      <c r="CK49" s="15"/>
    </row>
    <row r="50" spans="1:89" s="16" customFormat="1" x14ac:dyDescent="0.15">
      <c r="A50" s="43">
        <f t="shared" si="3"/>
        <v>0</v>
      </c>
      <c r="B50" s="11" t="s">
        <v>108</v>
      </c>
      <c r="C50" s="11">
        <f t="shared" si="4"/>
        <v>4</v>
      </c>
      <c r="D50" s="12">
        <f t="shared" si="5"/>
        <v>0</v>
      </c>
      <c r="E50" s="12">
        <f t="shared" si="10"/>
        <v>0</v>
      </c>
      <c r="F50" s="12">
        <f t="shared" si="11"/>
        <v>0</v>
      </c>
      <c r="G50" s="12">
        <f t="shared" si="12"/>
        <v>0</v>
      </c>
      <c r="H50" s="13" t="str">
        <f t="shared" si="13"/>
        <v/>
      </c>
      <c r="I50" s="14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>
        <v>0</v>
      </c>
      <c r="AE50" s="12">
        <v>0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>
        <v>0</v>
      </c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>
        <v>0</v>
      </c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5"/>
      <c r="CI50" s="12"/>
      <c r="CJ50" s="12"/>
      <c r="CK50" s="15"/>
    </row>
    <row r="51" spans="1:89" s="16" customFormat="1" x14ac:dyDescent="0.15">
      <c r="A51" s="43">
        <f t="shared" si="3"/>
        <v>0</v>
      </c>
      <c r="B51" s="11"/>
      <c r="C51" s="11">
        <f t="shared" si="4"/>
        <v>0</v>
      </c>
      <c r="D51" s="12">
        <f t="shared" si="5"/>
        <v>0</v>
      </c>
      <c r="E51" s="12"/>
      <c r="F51" s="12"/>
      <c r="G51" s="12"/>
      <c r="H51" s="13"/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5"/>
      <c r="CI51" s="12"/>
      <c r="CJ51" s="12"/>
      <c r="CK51" s="15"/>
    </row>
    <row r="52" spans="1:89" s="16" customFormat="1" x14ac:dyDescent="0.15">
      <c r="A52" s="43">
        <f t="shared" si="3"/>
        <v>0</v>
      </c>
      <c r="B52" s="11"/>
      <c r="C52" s="11">
        <f t="shared" si="4"/>
        <v>0</v>
      </c>
      <c r="D52" s="12">
        <f t="shared" si="5"/>
        <v>0</v>
      </c>
      <c r="E52" s="12"/>
      <c r="F52" s="12"/>
      <c r="G52" s="12"/>
      <c r="H52" s="13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5"/>
      <c r="CI52" s="12"/>
      <c r="CJ52" s="12"/>
      <c r="CK52" s="15"/>
    </row>
    <row r="53" spans="1:89" s="16" customFormat="1" x14ac:dyDescent="0.15">
      <c r="A53" s="43">
        <f t="shared" si="3"/>
        <v>0</v>
      </c>
      <c r="B53" s="11"/>
      <c r="C53" s="11">
        <f t="shared" si="4"/>
        <v>0</v>
      </c>
      <c r="D53" s="12">
        <f t="shared" si="5"/>
        <v>0</v>
      </c>
      <c r="E53" s="12" t="str">
        <f>IF(COUNTA($J53:$CN53)&lt;2,"",LARGE($J53:$CN53,2))</f>
        <v/>
      </c>
      <c r="F53" s="12" t="str">
        <f>IF(COUNTA($J53:$CN53)&lt;3,"",LARGE($J53:$CN53,3))</f>
        <v/>
      </c>
      <c r="G53" s="12" t="str">
        <f>IF(COUNTA($J53:$CN53)&lt;4,"",LARGE($J53:$CN53,4))</f>
        <v/>
      </c>
      <c r="H53" s="13" t="str">
        <f>IF(COUNTA($J53:$CN53)&lt;5,"",LARGE($J53:$CN53,5))</f>
        <v/>
      </c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5"/>
      <c r="CI53" s="12"/>
      <c r="CJ53" s="12"/>
      <c r="CK53" s="15"/>
    </row>
    <row r="54" spans="1:89" s="16" customFormat="1" x14ac:dyDescent="0.15">
      <c r="A54" s="10">
        <f t="shared" si="3"/>
        <v>0</v>
      </c>
      <c r="B54" s="11"/>
      <c r="C54" s="11">
        <f t="shared" si="4"/>
        <v>0</v>
      </c>
      <c r="D54" s="12">
        <f t="shared" si="5"/>
        <v>0</v>
      </c>
      <c r="E54" s="12" t="str">
        <f>IF(COUNTA($J54:$CN54)&lt;2,"",LARGE($J54:$CN54,2))</f>
        <v/>
      </c>
      <c r="F54" s="12" t="str">
        <f>IF(COUNTA($J54:$CN54)&lt;3,"",LARGE($J54:$CN54,3))</f>
        <v/>
      </c>
      <c r="G54" s="12" t="str">
        <f>IF(COUNTA($J54:$CN54)&lt;4,"",LARGE($J54:$CN54,4))</f>
        <v/>
      </c>
      <c r="H54" s="13" t="str">
        <f>IF(COUNTA($J54:$CN54)&lt;5,"",LARGE($J54:$CN54,5))</f>
        <v/>
      </c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5"/>
      <c r="CI54" s="12"/>
      <c r="CJ54" s="12"/>
      <c r="CK54" s="15"/>
    </row>
    <row r="55" spans="1:89" s="16" customFormat="1" x14ac:dyDescent="0.15">
      <c r="A55" s="10"/>
      <c r="B55" s="11"/>
      <c r="C55" s="11">
        <f t="shared" si="4"/>
        <v>0</v>
      </c>
      <c r="D55" s="12">
        <f t="shared" si="5"/>
        <v>0</v>
      </c>
      <c r="E55" s="12" t="str">
        <f>IF(COUNTA($J55:$CN55)&lt;2,"",LARGE($J55:$CN55,2))</f>
        <v/>
      </c>
      <c r="F55" s="12" t="str">
        <f>IF(COUNTA($J55:$CN55)&lt;3,"",LARGE($J55:$CN55,3))</f>
        <v/>
      </c>
      <c r="G55" s="12" t="str">
        <f>IF(COUNTA($J55:$CN55)&lt;4,"",LARGE($J55:$CN55,4))</f>
        <v/>
      </c>
      <c r="H55" s="13" t="str">
        <f>IF(COUNTA($J55:$CN55)&lt;5,"",LARGE($J55:$CN55,5))</f>
        <v/>
      </c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5"/>
      <c r="CI55" s="12"/>
      <c r="CJ55" s="12"/>
      <c r="CK55" s="15"/>
    </row>
    <row r="56" spans="1:89" s="16" customFormat="1" x14ac:dyDescent="0.15">
      <c r="A56" s="10"/>
      <c r="B56" s="11"/>
      <c r="C56" s="11"/>
      <c r="D56" s="12"/>
      <c r="E56" s="12"/>
      <c r="F56" s="12"/>
      <c r="G56" s="12"/>
      <c r="H56" s="13" t="str">
        <f>IF(COUNTA($J56:$CN56)&lt;5,"",LARGE($J56:$CN56,5))</f>
        <v/>
      </c>
      <c r="I56" s="14"/>
      <c r="J56" s="27"/>
      <c r="K56" s="27"/>
      <c r="L56" s="27"/>
      <c r="M56" s="27"/>
      <c r="N56" s="27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5"/>
      <c r="CI56" s="12"/>
      <c r="CJ56" s="12"/>
      <c r="CK56" s="15"/>
    </row>
    <row r="57" spans="1:89" s="16" customFormat="1" x14ac:dyDescent="0.15">
      <c r="A57" s="18"/>
      <c r="B57" s="19" t="s">
        <v>4</v>
      </c>
      <c r="C57" s="11"/>
      <c r="D57" s="12"/>
      <c r="E57" s="12"/>
      <c r="F57" s="12"/>
      <c r="G57" s="12"/>
      <c r="H57" s="13"/>
      <c r="I57" s="14"/>
      <c r="J57" s="27"/>
      <c r="K57" s="27"/>
      <c r="L57" s="27"/>
      <c r="M57" s="27"/>
      <c r="N57" s="27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5"/>
      <c r="CI57" s="12"/>
      <c r="CJ57" s="12"/>
      <c r="CK57" s="15"/>
    </row>
    <row r="58" spans="1:89" s="24" customFormat="1" x14ac:dyDescent="0.15">
      <c r="A58" s="51">
        <f t="shared" ref="A58:A89" si="14">SUM(D58:H58)</f>
        <v>113</v>
      </c>
      <c r="B58" s="20" t="s">
        <v>171</v>
      </c>
      <c r="C58" s="45">
        <f t="shared" ref="C58:C89" si="15">COUNTA(J58:CN58)</f>
        <v>8</v>
      </c>
      <c r="D58" s="46">
        <f t="shared" ref="D58:D89" si="16">MAX(J58:CN58)</f>
        <v>42</v>
      </c>
      <c r="E58" s="46">
        <f t="shared" ref="E58:E89" si="17">IF(COUNTA($J58:$CN58)&lt;2,"",LARGE($J58:$CN58,2))</f>
        <v>28</v>
      </c>
      <c r="F58" s="46">
        <f t="shared" ref="F58:F89" si="18">IF(COUNTA($J58:$CN58)&lt;3,"",LARGE($J58:$CN58,3))</f>
        <v>17</v>
      </c>
      <c r="G58" s="46">
        <f t="shared" ref="G58:G89" si="19">IF(COUNTA($J58:$CN58)&lt;4,"",LARGE($J58:$CN58,4))</f>
        <v>16</v>
      </c>
      <c r="H58" s="47">
        <f t="shared" ref="H58:H89" si="20">IF(COUNTA($J58:$CN58)&lt;5,"",LARGE($J58:$CN58,5))</f>
        <v>10</v>
      </c>
      <c r="I58" s="22"/>
      <c r="J58" s="21"/>
      <c r="K58" s="21"/>
      <c r="L58" s="21"/>
      <c r="M58" s="21"/>
      <c r="N58" s="21"/>
      <c r="O58" s="21">
        <v>0</v>
      </c>
      <c r="P58" s="21"/>
      <c r="Q58" s="21"/>
      <c r="R58" s="21"/>
      <c r="S58" s="21">
        <v>9</v>
      </c>
      <c r="T58" s="21"/>
      <c r="U58" s="21"/>
      <c r="V58" s="21"/>
      <c r="W58" s="21">
        <v>16</v>
      </c>
      <c r="X58" s="21"/>
      <c r="Y58" s="21"/>
      <c r="Z58" s="21"/>
      <c r="AA58" s="21"/>
      <c r="AB58" s="21">
        <v>10</v>
      </c>
      <c r="AC58" s="21"/>
      <c r="AD58" s="21"/>
      <c r="AE58" s="21"/>
      <c r="AF58" s="21"/>
      <c r="AG58" s="21"/>
      <c r="AH58" s="21"/>
      <c r="AI58" s="21"/>
      <c r="AJ58" s="21"/>
      <c r="AK58" s="21">
        <v>17</v>
      </c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>
        <v>7</v>
      </c>
      <c r="BE58" s="21">
        <v>28</v>
      </c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>
        <v>42</v>
      </c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3"/>
      <c r="CI58" s="21"/>
      <c r="CJ58" s="21"/>
      <c r="CK58" s="23"/>
    </row>
    <row r="59" spans="1:89" s="24" customFormat="1" x14ac:dyDescent="0.15">
      <c r="A59" s="51">
        <f t="shared" si="14"/>
        <v>98</v>
      </c>
      <c r="B59" s="20" t="s">
        <v>170</v>
      </c>
      <c r="C59" s="45">
        <f t="shared" si="15"/>
        <v>12</v>
      </c>
      <c r="D59" s="46">
        <f t="shared" si="16"/>
        <v>24</v>
      </c>
      <c r="E59" s="46">
        <f t="shared" si="17"/>
        <v>23</v>
      </c>
      <c r="F59" s="46">
        <f t="shared" si="18"/>
        <v>22</v>
      </c>
      <c r="G59" s="46">
        <f t="shared" si="19"/>
        <v>15</v>
      </c>
      <c r="H59" s="47">
        <f t="shared" si="20"/>
        <v>14</v>
      </c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>
        <v>14</v>
      </c>
      <c r="T59" s="21"/>
      <c r="U59" s="21"/>
      <c r="V59" s="21">
        <v>8</v>
      </c>
      <c r="W59" s="21">
        <v>12</v>
      </c>
      <c r="X59" s="21"/>
      <c r="Y59" s="21"/>
      <c r="Z59" s="21"/>
      <c r="AA59" s="21"/>
      <c r="AB59" s="21">
        <v>12</v>
      </c>
      <c r="AC59" s="21"/>
      <c r="AD59" s="21"/>
      <c r="AE59" s="21"/>
      <c r="AF59" s="21"/>
      <c r="AG59" s="21"/>
      <c r="AH59" s="21"/>
      <c r="AI59" s="21"/>
      <c r="AJ59" s="21"/>
      <c r="AK59" s="21">
        <v>13</v>
      </c>
      <c r="AL59" s="21"/>
      <c r="AM59" s="21"/>
      <c r="AN59" s="21"/>
      <c r="AO59" s="21"/>
      <c r="AP59" s="21">
        <v>23</v>
      </c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>
        <v>11</v>
      </c>
      <c r="BE59" s="21">
        <v>24</v>
      </c>
      <c r="BF59" s="21"/>
      <c r="BG59" s="21"/>
      <c r="BH59" s="21"/>
      <c r="BI59" s="21"/>
      <c r="BJ59" s="21">
        <v>14</v>
      </c>
      <c r="BK59" s="21"/>
      <c r="BL59" s="21"/>
      <c r="BM59" s="21"/>
      <c r="BN59" s="21"/>
      <c r="BO59" s="21">
        <v>15</v>
      </c>
      <c r="BP59" s="21"/>
      <c r="BQ59" s="21">
        <v>6</v>
      </c>
      <c r="BR59" s="21"/>
      <c r="BS59" s="21"/>
      <c r="BT59" s="21"/>
      <c r="BU59" s="21">
        <v>22</v>
      </c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3"/>
      <c r="CI59" s="21"/>
      <c r="CJ59" s="21"/>
      <c r="CK59" s="23"/>
    </row>
    <row r="60" spans="1:89" s="24" customFormat="1" ht="13.5" customHeight="1" x14ac:dyDescent="0.15">
      <c r="A60" s="51">
        <f t="shared" si="14"/>
        <v>70</v>
      </c>
      <c r="B60" s="20" t="s">
        <v>30</v>
      </c>
      <c r="C60" s="45">
        <f t="shared" si="15"/>
        <v>9</v>
      </c>
      <c r="D60" s="46">
        <f t="shared" si="16"/>
        <v>17</v>
      </c>
      <c r="E60" s="46">
        <f t="shared" si="17"/>
        <v>16</v>
      </c>
      <c r="F60" s="46">
        <f t="shared" si="18"/>
        <v>15</v>
      </c>
      <c r="G60" s="46">
        <f t="shared" si="19"/>
        <v>11</v>
      </c>
      <c r="H60" s="47">
        <f t="shared" si="20"/>
        <v>11</v>
      </c>
      <c r="I60" s="22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>
        <v>10</v>
      </c>
      <c r="X60" s="21"/>
      <c r="Y60" s="21"/>
      <c r="Z60" s="21"/>
      <c r="AA60" s="21"/>
      <c r="AB60" s="21">
        <v>0</v>
      </c>
      <c r="AC60" s="21"/>
      <c r="AD60" s="21"/>
      <c r="AE60" s="21"/>
      <c r="AF60" s="21"/>
      <c r="AG60" s="21"/>
      <c r="AH60" s="21"/>
      <c r="AI60" s="21"/>
      <c r="AJ60" s="21"/>
      <c r="AK60" s="21"/>
      <c r="AL60" s="21">
        <v>15</v>
      </c>
      <c r="AM60" s="21">
        <v>8</v>
      </c>
      <c r="AN60" s="21">
        <v>16</v>
      </c>
      <c r="AO60" s="21">
        <v>17</v>
      </c>
      <c r="AP60" s="21"/>
      <c r="AQ60" s="21"/>
      <c r="AR60" s="21"/>
      <c r="AS60" s="21"/>
      <c r="AT60" s="21"/>
      <c r="AU60" s="21"/>
      <c r="AV60" s="21"/>
      <c r="AW60" s="21"/>
      <c r="AX60" s="21"/>
      <c r="AY60" s="21">
        <v>11</v>
      </c>
      <c r="AZ60" s="21">
        <v>11</v>
      </c>
      <c r="BA60" s="21"/>
      <c r="BB60" s="21"/>
      <c r="BC60" s="21"/>
      <c r="BD60" s="21"/>
      <c r="BE60" s="21"/>
      <c r="BF60" s="21"/>
      <c r="BG60" s="21"/>
      <c r="BH60" s="21"/>
      <c r="BI60" s="21"/>
      <c r="BJ60" s="21">
        <v>10</v>
      </c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3"/>
      <c r="CI60" s="21"/>
      <c r="CJ60" s="21"/>
      <c r="CK60" s="23"/>
    </row>
    <row r="61" spans="1:89" s="24" customFormat="1" ht="13.5" customHeight="1" x14ac:dyDescent="0.15">
      <c r="A61" s="51">
        <f t="shared" si="14"/>
        <v>65</v>
      </c>
      <c r="B61" s="20" t="s">
        <v>172</v>
      </c>
      <c r="C61" s="45">
        <f t="shared" si="15"/>
        <v>8</v>
      </c>
      <c r="D61" s="46">
        <f t="shared" si="16"/>
        <v>22</v>
      </c>
      <c r="E61" s="46">
        <f t="shared" si="17"/>
        <v>14</v>
      </c>
      <c r="F61" s="46">
        <f t="shared" si="18"/>
        <v>13</v>
      </c>
      <c r="G61" s="46">
        <f t="shared" si="19"/>
        <v>9</v>
      </c>
      <c r="H61" s="47">
        <f t="shared" si="20"/>
        <v>7</v>
      </c>
      <c r="I61" s="22"/>
      <c r="J61" s="21"/>
      <c r="K61" s="21"/>
      <c r="L61" s="21"/>
      <c r="M61" s="21"/>
      <c r="N61" s="21"/>
      <c r="O61" s="21">
        <v>0</v>
      </c>
      <c r="P61" s="21"/>
      <c r="Q61" s="21"/>
      <c r="R61" s="21"/>
      <c r="S61" s="21">
        <v>7</v>
      </c>
      <c r="T61" s="21"/>
      <c r="U61" s="21"/>
      <c r="V61" s="21"/>
      <c r="W61" s="21"/>
      <c r="X61" s="21"/>
      <c r="Y61" s="21"/>
      <c r="Z61" s="21"/>
      <c r="AA61" s="21"/>
      <c r="AB61" s="21">
        <v>14</v>
      </c>
      <c r="AC61" s="21"/>
      <c r="AD61" s="21"/>
      <c r="AE61" s="21"/>
      <c r="AF61" s="21"/>
      <c r="AG61" s="21"/>
      <c r="AH61" s="21"/>
      <c r="AI61" s="21"/>
      <c r="AJ61" s="21"/>
      <c r="AK61" s="21">
        <v>0</v>
      </c>
      <c r="AL61" s="21"/>
      <c r="AM61" s="21"/>
      <c r="AN61" s="21"/>
      <c r="AO61" s="21"/>
      <c r="AP61" s="21">
        <v>9</v>
      </c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>
        <v>22</v>
      </c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>
        <v>0</v>
      </c>
      <c r="BV61" s="21">
        <v>13</v>
      </c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3"/>
      <c r="CI61" s="21"/>
      <c r="CJ61" s="21"/>
      <c r="CK61" s="23"/>
    </row>
    <row r="62" spans="1:89" s="24" customFormat="1" x14ac:dyDescent="0.15">
      <c r="A62" s="51">
        <f t="shared" si="14"/>
        <v>53</v>
      </c>
      <c r="B62" s="20" t="s">
        <v>173</v>
      </c>
      <c r="C62" s="45">
        <f t="shared" si="15"/>
        <v>13</v>
      </c>
      <c r="D62" s="46">
        <f t="shared" si="16"/>
        <v>20</v>
      </c>
      <c r="E62" s="46">
        <f t="shared" si="17"/>
        <v>12</v>
      </c>
      <c r="F62" s="46">
        <f t="shared" si="18"/>
        <v>10</v>
      </c>
      <c r="G62" s="46">
        <f t="shared" si="19"/>
        <v>6</v>
      </c>
      <c r="H62" s="47">
        <f t="shared" si="20"/>
        <v>5</v>
      </c>
      <c r="I62" s="22"/>
      <c r="J62" s="21"/>
      <c r="K62" s="21"/>
      <c r="L62" s="21"/>
      <c r="M62" s="21"/>
      <c r="N62" s="21"/>
      <c r="O62" s="21"/>
      <c r="P62" s="21"/>
      <c r="Q62" s="21">
        <v>0</v>
      </c>
      <c r="R62" s="21">
        <v>0</v>
      </c>
      <c r="S62" s="21"/>
      <c r="T62" s="21"/>
      <c r="U62" s="21"/>
      <c r="V62" s="21"/>
      <c r="W62" s="21"/>
      <c r="X62" s="21">
        <v>12</v>
      </c>
      <c r="Y62" s="21"/>
      <c r="Z62" s="21"/>
      <c r="AA62" s="21">
        <v>0</v>
      </c>
      <c r="AB62" s="21"/>
      <c r="AC62" s="21"/>
      <c r="AD62" s="21"/>
      <c r="AE62" s="21"/>
      <c r="AF62" s="21"/>
      <c r="AG62" s="21"/>
      <c r="AH62" s="21"/>
      <c r="AI62" s="21"/>
      <c r="AJ62" s="21"/>
      <c r="AK62" s="21">
        <v>0</v>
      </c>
      <c r="AL62" s="21"/>
      <c r="AM62" s="21"/>
      <c r="AN62" s="21"/>
      <c r="AO62" s="21"/>
      <c r="AP62" s="21"/>
      <c r="AQ62" s="21"/>
      <c r="AR62" s="21">
        <v>6</v>
      </c>
      <c r="AS62" s="21">
        <v>10</v>
      </c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>
        <v>0</v>
      </c>
      <c r="BE62" s="21">
        <v>20</v>
      </c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>
        <v>4</v>
      </c>
      <c r="BR62" s="21">
        <v>5</v>
      </c>
      <c r="BS62" s="21">
        <v>4</v>
      </c>
      <c r="BT62" s="21"/>
      <c r="BU62" s="21">
        <v>0</v>
      </c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3"/>
      <c r="CI62" s="21"/>
      <c r="CJ62" s="21"/>
      <c r="CK62" s="23"/>
    </row>
    <row r="63" spans="1:89" s="24" customFormat="1" x14ac:dyDescent="0.15">
      <c r="A63" s="51">
        <f t="shared" si="14"/>
        <v>52</v>
      </c>
      <c r="B63" s="20" t="s">
        <v>38</v>
      </c>
      <c r="C63" s="45">
        <f t="shared" si="15"/>
        <v>11</v>
      </c>
      <c r="D63" s="46">
        <f t="shared" si="16"/>
        <v>11</v>
      </c>
      <c r="E63" s="46">
        <f t="shared" si="17"/>
        <v>11</v>
      </c>
      <c r="F63" s="46">
        <f t="shared" si="18"/>
        <v>10</v>
      </c>
      <c r="G63" s="46">
        <f t="shared" si="19"/>
        <v>10</v>
      </c>
      <c r="H63" s="47">
        <f t="shared" si="20"/>
        <v>10</v>
      </c>
      <c r="I63" s="22"/>
      <c r="J63" s="21">
        <v>10</v>
      </c>
      <c r="K63" s="21">
        <v>11</v>
      </c>
      <c r="L63" s="21"/>
      <c r="M63" s="21"/>
      <c r="N63" s="21"/>
      <c r="O63" s="21">
        <v>10</v>
      </c>
      <c r="P63" s="21"/>
      <c r="Q63" s="21"/>
      <c r="R63" s="21">
        <v>11</v>
      </c>
      <c r="S63" s="21">
        <v>0</v>
      </c>
      <c r="T63" s="21"/>
      <c r="U63" s="21"/>
      <c r="V63" s="21"/>
      <c r="W63" s="21"/>
      <c r="X63" s="21"/>
      <c r="Y63" s="21"/>
      <c r="Z63" s="21"/>
      <c r="AA63" s="21"/>
      <c r="AB63" s="21">
        <v>0</v>
      </c>
      <c r="AC63" s="21"/>
      <c r="AD63" s="21"/>
      <c r="AE63" s="21"/>
      <c r="AF63" s="21"/>
      <c r="AG63" s="21"/>
      <c r="AH63" s="21"/>
      <c r="AI63" s="21"/>
      <c r="AJ63" s="21"/>
      <c r="AK63" s="21">
        <v>0</v>
      </c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>
        <v>10</v>
      </c>
      <c r="BB63" s="21"/>
      <c r="BC63" s="21"/>
      <c r="BD63" s="21">
        <v>5</v>
      </c>
      <c r="BE63" s="21">
        <v>0</v>
      </c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>
        <v>0</v>
      </c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3"/>
      <c r="CI63" s="21"/>
      <c r="CJ63" s="21"/>
      <c r="CK63" s="23"/>
    </row>
    <row r="64" spans="1:89" s="24" customFormat="1" x14ac:dyDescent="0.15">
      <c r="A64" s="51">
        <f t="shared" si="14"/>
        <v>51</v>
      </c>
      <c r="B64" s="20" t="s">
        <v>175</v>
      </c>
      <c r="C64" s="45">
        <f t="shared" si="15"/>
        <v>9</v>
      </c>
      <c r="D64" s="46">
        <f t="shared" si="16"/>
        <v>20</v>
      </c>
      <c r="E64" s="46">
        <f t="shared" si="17"/>
        <v>10</v>
      </c>
      <c r="F64" s="46">
        <f t="shared" si="18"/>
        <v>8</v>
      </c>
      <c r="G64" s="46">
        <f t="shared" si="19"/>
        <v>7</v>
      </c>
      <c r="H64" s="47">
        <f t="shared" si="20"/>
        <v>6</v>
      </c>
      <c r="I64" s="22"/>
      <c r="J64" s="21"/>
      <c r="K64" s="21"/>
      <c r="L64" s="21"/>
      <c r="M64" s="21"/>
      <c r="N64" s="21"/>
      <c r="O64" s="21"/>
      <c r="P64" s="21"/>
      <c r="Q64" s="21">
        <v>0</v>
      </c>
      <c r="R64" s="21">
        <v>7</v>
      </c>
      <c r="S64" s="21">
        <v>0</v>
      </c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>
        <v>0</v>
      </c>
      <c r="BF64" s="21"/>
      <c r="BG64" s="21"/>
      <c r="BH64" s="21"/>
      <c r="BI64" s="21"/>
      <c r="BJ64" s="21">
        <v>6</v>
      </c>
      <c r="BK64" s="21"/>
      <c r="BL64" s="21"/>
      <c r="BM64" s="21"/>
      <c r="BN64" s="21"/>
      <c r="BO64" s="21">
        <v>8</v>
      </c>
      <c r="BP64" s="21"/>
      <c r="BQ64" s="21">
        <v>10</v>
      </c>
      <c r="BR64" s="21"/>
      <c r="BS64" s="21"/>
      <c r="BT64" s="21"/>
      <c r="BU64" s="21">
        <v>20</v>
      </c>
      <c r="BV64" s="21">
        <v>0</v>
      </c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3"/>
      <c r="CI64" s="21"/>
      <c r="CJ64" s="21"/>
      <c r="CK64" s="23"/>
    </row>
    <row r="65" spans="1:89" s="24" customFormat="1" x14ac:dyDescent="0.15">
      <c r="A65" s="51">
        <f t="shared" si="14"/>
        <v>47</v>
      </c>
      <c r="B65" s="20" t="s">
        <v>21</v>
      </c>
      <c r="C65" s="45">
        <f t="shared" si="15"/>
        <v>4</v>
      </c>
      <c r="D65" s="46">
        <f t="shared" si="16"/>
        <v>15</v>
      </c>
      <c r="E65" s="46">
        <f t="shared" si="17"/>
        <v>12</v>
      </c>
      <c r="F65" s="46">
        <f t="shared" si="18"/>
        <v>12</v>
      </c>
      <c r="G65" s="46">
        <f t="shared" si="19"/>
        <v>8</v>
      </c>
      <c r="H65" s="47" t="str">
        <f t="shared" si="20"/>
        <v/>
      </c>
      <c r="I65" s="22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>
        <v>15</v>
      </c>
      <c r="AS65" s="41"/>
      <c r="AT65" s="41"/>
      <c r="AU65" s="41"/>
      <c r="AV65" s="41">
        <v>12</v>
      </c>
      <c r="AW65" s="41">
        <v>12</v>
      </c>
      <c r="AX65" s="41"/>
      <c r="AY65" s="41"/>
      <c r="AZ65" s="41"/>
      <c r="BA65" s="41"/>
      <c r="BB65" s="41"/>
      <c r="BC65" s="41"/>
      <c r="BD65" s="41"/>
      <c r="BE65" s="41"/>
      <c r="BF65" s="41"/>
      <c r="BG65" s="21"/>
      <c r="BH65" s="21"/>
      <c r="BI65" s="21"/>
      <c r="BJ65" s="21">
        <v>8</v>
      </c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3"/>
      <c r="CI65" s="21"/>
      <c r="CJ65" s="21"/>
      <c r="CK65" s="23"/>
    </row>
    <row r="66" spans="1:89" s="24" customFormat="1" x14ac:dyDescent="0.15">
      <c r="A66" s="51">
        <f t="shared" si="14"/>
        <v>42</v>
      </c>
      <c r="B66" s="20" t="s">
        <v>174</v>
      </c>
      <c r="C66" s="45">
        <f t="shared" si="15"/>
        <v>4</v>
      </c>
      <c r="D66" s="46">
        <f t="shared" si="16"/>
        <v>13</v>
      </c>
      <c r="E66" s="46">
        <f t="shared" si="17"/>
        <v>12</v>
      </c>
      <c r="F66" s="46">
        <f t="shared" si="18"/>
        <v>10</v>
      </c>
      <c r="G66" s="46">
        <f t="shared" si="19"/>
        <v>7</v>
      </c>
      <c r="H66" s="47" t="str">
        <f t="shared" si="20"/>
        <v/>
      </c>
      <c r="I66" s="22"/>
      <c r="J66" s="41"/>
      <c r="K66" s="41"/>
      <c r="L66" s="41"/>
      <c r="M66" s="41">
        <v>12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>
        <v>13</v>
      </c>
      <c r="AB66" s="41"/>
      <c r="AC66" s="41"/>
      <c r="AD66" s="41"/>
      <c r="AE66" s="41"/>
      <c r="AF66" s="41"/>
      <c r="AG66" s="41"/>
      <c r="AH66" s="41"/>
      <c r="AI66" s="41"/>
      <c r="AJ66" s="41"/>
      <c r="AK66" s="41">
        <v>10</v>
      </c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>
        <v>7</v>
      </c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3"/>
      <c r="CI66" s="21"/>
      <c r="CJ66" s="21"/>
      <c r="CK66" s="23"/>
    </row>
    <row r="67" spans="1:89" s="24" customFormat="1" x14ac:dyDescent="0.15">
      <c r="A67" s="51">
        <f t="shared" si="14"/>
        <v>37</v>
      </c>
      <c r="B67" s="20" t="s">
        <v>42</v>
      </c>
      <c r="C67" s="45">
        <f t="shared" si="15"/>
        <v>3</v>
      </c>
      <c r="D67" s="46">
        <f t="shared" si="16"/>
        <v>15</v>
      </c>
      <c r="E67" s="46">
        <f t="shared" si="17"/>
        <v>11</v>
      </c>
      <c r="F67" s="46">
        <f t="shared" si="18"/>
        <v>11</v>
      </c>
      <c r="G67" s="46" t="str">
        <f t="shared" si="19"/>
        <v/>
      </c>
      <c r="H67" s="47" t="str">
        <f t="shared" si="20"/>
        <v/>
      </c>
      <c r="I67" s="22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>
        <v>15</v>
      </c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21"/>
      <c r="BH67" s="21"/>
      <c r="BI67" s="21"/>
      <c r="BJ67" s="21"/>
      <c r="BK67" s="21">
        <v>11</v>
      </c>
      <c r="BL67" s="21">
        <v>11</v>
      </c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3"/>
      <c r="CI67" s="21"/>
      <c r="CJ67" s="21"/>
      <c r="CK67" s="23"/>
    </row>
    <row r="68" spans="1:89" s="24" customFormat="1" x14ac:dyDescent="0.15">
      <c r="A68" s="51">
        <f t="shared" si="14"/>
        <v>35</v>
      </c>
      <c r="B68" s="20" t="s">
        <v>46</v>
      </c>
      <c r="C68" s="45">
        <f t="shared" si="15"/>
        <v>8</v>
      </c>
      <c r="D68" s="46">
        <f t="shared" si="16"/>
        <v>18</v>
      </c>
      <c r="E68" s="46">
        <f t="shared" si="17"/>
        <v>17</v>
      </c>
      <c r="F68" s="46">
        <f t="shared" si="18"/>
        <v>0</v>
      </c>
      <c r="G68" s="46">
        <f t="shared" si="19"/>
        <v>0</v>
      </c>
      <c r="H68" s="47">
        <f t="shared" si="20"/>
        <v>0</v>
      </c>
      <c r="I68" s="22"/>
      <c r="J68" s="41"/>
      <c r="K68" s="41"/>
      <c r="L68" s="41"/>
      <c r="M68" s="41"/>
      <c r="N68" s="41"/>
      <c r="O68" s="41">
        <v>0</v>
      </c>
      <c r="P68" s="41"/>
      <c r="Q68" s="41">
        <v>0</v>
      </c>
      <c r="R68" s="41">
        <v>0</v>
      </c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>
        <v>0</v>
      </c>
      <c r="BB68" s="41"/>
      <c r="BC68" s="41"/>
      <c r="BD68" s="41"/>
      <c r="BE68" s="41">
        <v>0</v>
      </c>
      <c r="BF68" s="4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>
        <v>17</v>
      </c>
      <c r="BS68" s="21">
        <v>18</v>
      </c>
      <c r="BT68" s="21"/>
      <c r="BU68" s="21">
        <v>0</v>
      </c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3"/>
      <c r="CI68" s="21"/>
      <c r="CJ68" s="21"/>
      <c r="CK68" s="23"/>
    </row>
    <row r="69" spans="1:89" s="24" customFormat="1" x14ac:dyDescent="0.15">
      <c r="A69" s="51">
        <f t="shared" si="14"/>
        <v>29</v>
      </c>
      <c r="B69" s="20" t="s">
        <v>29</v>
      </c>
      <c r="C69" s="45">
        <f t="shared" si="15"/>
        <v>3</v>
      </c>
      <c r="D69" s="46">
        <f t="shared" si="16"/>
        <v>15</v>
      </c>
      <c r="E69" s="46">
        <f t="shared" si="17"/>
        <v>14</v>
      </c>
      <c r="F69" s="46">
        <f t="shared" si="18"/>
        <v>0</v>
      </c>
      <c r="G69" s="46" t="str">
        <f t="shared" si="19"/>
        <v/>
      </c>
      <c r="H69" s="47" t="str">
        <f t="shared" si="20"/>
        <v/>
      </c>
      <c r="I69" s="22"/>
      <c r="J69" s="41"/>
      <c r="K69" s="41"/>
      <c r="L69" s="41"/>
      <c r="M69" s="41"/>
      <c r="N69" s="41"/>
      <c r="O69" s="41">
        <v>14</v>
      </c>
      <c r="P69" s="41"/>
      <c r="Q69" s="41"/>
      <c r="R69" s="41"/>
      <c r="S69" s="41"/>
      <c r="T69" s="41"/>
      <c r="U69" s="41"/>
      <c r="V69" s="41"/>
      <c r="W69" s="41">
        <v>0</v>
      </c>
      <c r="X69" s="41"/>
      <c r="Y69" s="41"/>
      <c r="Z69" s="41"/>
      <c r="AA69" s="41"/>
      <c r="AB69" s="41"/>
      <c r="AC69" s="41">
        <v>15</v>
      </c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3"/>
      <c r="CI69" s="21"/>
      <c r="CJ69" s="21"/>
      <c r="CK69" s="23"/>
    </row>
    <row r="70" spans="1:89" s="24" customFormat="1" x14ac:dyDescent="0.15">
      <c r="A70" s="51">
        <f t="shared" si="14"/>
        <v>26</v>
      </c>
      <c r="B70" s="20" t="s">
        <v>60</v>
      </c>
      <c r="C70" s="45">
        <f t="shared" si="15"/>
        <v>6</v>
      </c>
      <c r="D70" s="46">
        <f t="shared" si="16"/>
        <v>11</v>
      </c>
      <c r="E70" s="46">
        <f t="shared" si="17"/>
        <v>8</v>
      </c>
      <c r="F70" s="46">
        <f t="shared" si="18"/>
        <v>7</v>
      </c>
      <c r="G70" s="46">
        <f t="shared" si="19"/>
        <v>0</v>
      </c>
      <c r="H70" s="47">
        <f t="shared" si="20"/>
        <v>0</v>
      </c>
      <c r="I70" s="22"/>
      <c r="J70" s="41"/>
      <c r="K70" s="41"/>
      <c r="L70" s="41"/>
      <c r="M70" s="41"/>
      <c r="N70" s="41">
        <v>7</v>
      </c>
      <c r="O70" s="41"/>
      <c r="P70" s="41"/>
      <c r="Q70" s="41"/>
      <c r="R70" s="41"/>
      <c r="S70" s="41">
        <v>0</v>
      </c>
      <c r="T70" s="41">
        <v>8</v>
      </c>
      <c r="U70" s="41">
        <v>11</v>
      </c>
      <c r="V70" s="41"/>
      <c r="W70" s="41">
        <v>0</v>
      </c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21"/>
      <c r="BH70" s="21"/>
      <c r="BI70" s="21"/>
      <c r="BJ70" s="21">
        <v>0</v>
      </c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3"/>
      <c r="CI70" s="21"/>
      <c r="CJ70" s="21"/>
      <c r="CK70" s="23"/>
    </row>
    <row r="71" spans="1:89" s="24" customFormat="1" x14ac:dyDescent="0.15">
      <c r="A71" s="51">
        <f t="shared" si="14"/>
        <v>26</v>
      </c>
      <c r="B71" s="20" t="s">
        <v>43</v>
      </c>
      <c r="C71" s="45">
        <f t="shared" si="15"/>
        <v>1</v>
      </c>
      <c r="D71" s="46">
        <f t="shared" si="16"/>
        <v>26</v>
      </c>
      <c r="E71" s="46" t="str">
        <f t="shared" si="17"/>
        <v/>
      </c>
      <c r="F71" s="46" t="str">
        <f t="shared" si="18"/>
        <v/>
      </c>
      <c r="G71" s="46" t="str">
        <f t="shared" si="19"/>
        <v/>
      </c>
      <c r="H71" s="47" t="str">
        <f t="shared" si="20"/>
        <v/>
      </c>
      <c r="I71" s="22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>
        <v>26</v>
      </c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3"/>
      <c r="CI71" s="21"/>
      <c r="CJ71" s="21"/>
      <c r="CK71" s="23"/>
    </row>
    <row r="72" spans="1:89" s="24" customFormat="1" x14ac:dyDescent="0.15">
      <c r="A72" s="51">
        <f t="shared" si="14"/>
        <v>26</v>
      </c>
      <c r="B72" s="20" t="s">
        <v>40</v>
      </c>
      <c r="C72" s="45">
        <f t="shared" si="15"/>
        <v>3</v>
      </c>
      <c r="D72" s="46">
        <f t="shared" si="16"/>
        <v>11</v>
      </c>
      <c r="E72" s="46">
        <f t="shared" si="17"/>
        <v>10</v>
      </c>
      <c r="F72" s="46">
        <f t="shared" si="18"/>
        <v>5</v>
      </c>
      <c r="G72" s="46" t="str">
        <f t="shared" si="19"/>
        <v/>
      </c>
      <c r="H72" s="47" t="str">
        <f t="shared" si="20"/>
        <v/>
      </c>
      <c r="I72" s="22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>
        <v>10</v>
      </c>
      <c r="BC72" s="41">
        <v>11</v>
      </c>
      <c r="BD72" s="41"/>
      <c r="BE72" s="41"/>
      <c r="BF72" s="41"/>
      <c r="BG72" s="21"/>
      <c r="BH72" s="21"/>
      <c r="BI72" s="21"/>
      <c r="BJ72" s="21"/>
      <c r="BK72" s="21"/>
      <c r="BL72" s="21"/>
      <c r="BM72" s="21"/>
      <c r="BN72" s="21">
        <v>5</v>
      </c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3"/>
      <c r="CI72" s="21"/>
      <c r="CJ72" s="21"/>
      <c r="CK72" s="23"/>
    </row>
    <row r="73" spans="1:89" s="24" customFormat="1" x14ac:dyDescent="0.15">
      <c r="A73" s="51">
        <f t="shared" si="14"/>
        <v>24</v>
      </c>
      <c r="B73" s="20" t="s">
        <v>176</v>
      </c>
      <c r="C73" s="45">
        <f t="shared" si="15"/>
        <v>1</v>
      </c>
      <c r="D73" s="46">
        <f t="shared" si="16"/>
        <v>24</v>
      </c>
      <c r="E73" s="46" t="str">
        <f t="shared" si="17"/>
        <v/>
      </c>
      <c r="F73" s="46" t="str">
        <f t="shared" si="18"/>
        <v/>
      </c>
      <c r="G73" s="46" t="str">
        <f t="shared" si="19"/>
        <v/>
      </c>
      <c r="H73" s="47" t="str">
        <f t="shared" si="20"/>
        <v/>
      </c>
      <c r="I73" s="22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>
        <v>24</v>
      </c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3"/>
      <c r="CI73" s="21"/>
      <c r="CJ73" s="21"/>
      <c r="CK73" s="23"/>
    </row>
    <row r="74" spans="1:89" s="24" customFormat="1" x14ac:dyDescent="0.15">
      <c r="A74" s="51">
        <f t="shared" si="14"/>
        <v>23</v>
      </c>
      <c r="B74" s="20" t="s">
        <v>18</v>
      </c>
      <c r="C74" s="45">
        <f t="shared" si="15"/>
        <v>2</v>
      </c>
      <c r="D74" s="46">
        <f t="shared" si="16"/>
        <v>14</v>
      </c>
      <c r="E74" s="46">
        <f t="shared" si="17"/>
        <v>9</v>
      </c>
      <c r="F74" s="46" t="str">
        <f t="shared" si="18"/>
        <v/>
      </c>
      <c r="G74" s="46" t="str">
        <f t="shared" si="19"/>
        <v/>
      </c>
      <c r="H74" s="47" t="str">
        <f t="shared" si="20"/>
        <v/>
      </c>
      <c r="I74" s="22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>
        <v>9</v>
      </c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>
        <v>14</v>
      </c>
      <c r="BB74" s="41"/>
      <c r="BC74" s="41"/>
      <c r="BD74" s="41"/>
      <c r="BE74" s="41"/>
      <c r="BF74" s="4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3"/>
      <c r="CI74" s="21"/>
      <c r="CJ74" s="21"/>
      <c r="CK74" s="23"/>
    </row>
    <row r="75" spans="1:89" s="24" customFormat="1" x14ac:dyDescent="0.15">
      <c r="A75" s="51">
        <f t="shared" si="14"/>
        <v>16</v>
      </c>
      <c r="B75" s="20" t="s">
        <v>155</v>
      </c>
      <c r="C75" s="45">
        <f t="shared" si="15"/>
        <v>4</v>
      </c>
      <c r="D75" s="46">
        <f t="shared" si="16"/>
        <v>8</v>
      </c>
      <c r="E75" s="46">
        <f t="shared" si="17"/>
        <v>5</v>
      </c>
      <c r="F75" s="46">
        <f t="shared" si="18"/>
        <v>3</v>
      </c>
      <c r="G75" s="46">
        <f t="shared" si="19"/>
        <v>0</v>
      </c>
      <c r="H75" s="47" t="str">
        <f t="shared" si="20"/>
        <v/>
      </c>
      <c r="I75" s="22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>
        <v>8</v>
      </c>
      <c r="BB75" s="41"/>
      <c r="BC75" s="41"/>
      <c r="BD75" s="41"/>
      <c r="BE75" s="41"/>
      <c r="BF75" s="4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>
        <v>3</v>
      </c>
      <c r="BS75" s="21"/>
      <c r="BT75" s="21"/>
      <c r="BU75" s="21">
        <v>0</v>
      </c>
      <c r="BV75" s="21">
        <v>5</v>
      </c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3"/>
      <c r="CI75" s="21"/>
      <c r="CJ75" s="21"/>
      <c r="CK75" s="23"/>
    </row>
    <row r="76" spans="1:89" s="24" customFormat="1" x14ac:dyDescent="0.15">
      <c r="A76" s="51">
        <f t="shared" si="14"/>
        <v>15</v>
      </c>
      <c r="B76" s="20" t="s">
        <v>212</v>
      </c>
      <c r="C76" s="45">
        <f t="shared" si="15"/>
        <v>3</v>
      </c>
      <c r="D76" s="46">
        <f t="shared" si="16"/>
        <v>9</v>
      </c>
      <c r="E76" s="46">
        <f t="shared" si="17"/>
        <v>6</v>
      </c>
      <c r="F76" s="46">
        <f t="shared" si="18"/>
        <v>0</v>
      </c>
      <c r="G76" s="46" t="str">
        <f t="shared" si="19"/>
        <v/>
      </c>
      <c r="H76" s="47" t="str">
        <f t="shared" si="20"/>
        <v/>
      </c>
      <c r="I76" s="22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>
        <v>6</v>
      </c>
      <c r="BT76" s="21"/>
      <c r="BU76" s="21">
        <v>0</v>
      </c>
      <c r="BV76" s="21">
        <v>9</v>
      </c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3"/>
      <c r="CI76" s="21"/>
      <c r="CJ76" s="21"/>
      <c r="CK76" s="23"/>
    </row>
    <row r="77" spans="1:89" s="24" customFormat="1" x14ac:dyDescent="0.15">
      <c r="A77" s="51">
        <f t="shared" si="14"/>
        <v>14</v>
      </c>
      <c r="B77" s="20" t="s">
        <v>11</v>
      </c>
      <c r="C77" s="45">
        <f t="shared" si="15"/>
        <v>3</v>
      </c>
      <c r="D77" s="46">
        <f t="shared" si="16"/>
        <v>7</v>
      </c>
      <c r="E77" s="46">
        <f t="shared" si="17"/>
        <v>7</v>
      </c>
      <c r="F77" s="46">
        <f t="shared" si="18"/>
        <v>0</v>
      </c>
      <c r="G77" s="46" t="str">
        <f t="shared" si="19"/>
        <v/>
      </c>
      <c r="H77" s="47" t="str">
        <f t="shared" si="20"/>
        <v/>
      </c>
      <c r="I77" s="22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>
        <v>7</v>
      </c>
      <c r="Z77" s="41">
        <v>7</v>
      </c>
      <c r="AA77" s="41"/>
      <c r="AB77" s="41">
        <v>0</v>
      </c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3"/>
      <c r="CI77" s="21"/>
      <c r="CJ77" s="21"/>
      <c r="CK77" s="23"/>
    </row>
    <row r="78" spans="1:89" s="24" customFormat="1" x14ac:dyDescent="0.15">
      <c r="A78" s="51">
        <f t="shared" si="14"/>
        <v>12</v>
      </c>
      <c r="B78" s="20" t="s">
        <v>115</v>
      </c>
      <c r="C78" s="45">
        <f t="shared" si="15"/>
        <v>3</v>
      </c>
      <c r="D78" s="46">
        <f t="shared" si="16"/>
        <v>12</v>
      </c>
      <c r="E78" s="46">
        <f t="shared" si="17"/>
        <v>0</v>
      </c>
      <c r="F78" s="46">
        <f t="shared" si="18"/>
        <v>0</v>
      </c>
      <c r="G78" s="46" t="str">
        <f t="shared" si="19"/>
        <v/>
      </c>
      <c r="H78" s="47" t="str">
        <f t="shared" si="20"/>
        <v/>
      </c>
      <c r="I78" s="22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>
        <v>0</v>
      </c>
      <c r="AG78" s="41"/>
      <c r="AH78" s="41">
        <v>12</v>
      </c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21"/>
      <c r="BH78" s="21">
        <v>0</v>
      </c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3"/>
      <c r="CI78" s="21"/>
      <c r="CJ78" s="21"/>
      <c r="CK78" s="23"/>
    </row>
    <row r="79" spans="1:89" s="24" customFormat="1" x14ac:dyDescent="0.15">
      <c r="A79" s="51">
        <f t="shared" si="14"/>
        <v>12</v>
      </c>
      <c r="B79" s="20" t="s">
        <v>12</v>
      </c>
      <c r="C79" s="45">
        <f t="shared" si="15"/>
        <v>13</v>
      </c>
      <c r="D79" s="46">
        <f t="shared" si="16"/>
        <v>8</v>
      </c>
      <c r="E79" s="46">
        <f t="shared" si="17"/>
        <v>4</v>
      </c>
      <c r="F79" s="46">
        <f t="shared" si="18"/>
        <v>0</v>
      </c>
      <c r="G79" s="46">
        <f t="shared" si="19"/>
        <v>0</v>
      </c>
      <c r="H79" s="47">
        <f t="shared" si="20"/>
        <v>0</v>
      </c>
      <c r="I79" s="22"/>
      <c r="J79" s="41"/>
      <c r="K79" s="41"/>
      <c r="L79" s="41">
        <v>0</v>
      </c>
      <c r="M79" s="41">
        <v>0</v>
      </c>
      <c r="N79" s="41"/>
      <c r="O79" s="41"/>
      <c r="P79" s="41"/>
      <c r="Q79" s="41"/>
      <c r="R79" s="41"/>
      <c r="S79" s="41"/>
      <c r="T79" s="41"/>
      <c r="U79" s="41"/>
      <c r="V79" s="41">
        <v>4</v>
      </c>
      <c r="W79" s="41"/>
      <c r="X79" s="41">
        <v>0</v>
      </c>
      <c r="Y79" s="41"/>
      <c r="Z79" s="41"/>
      <c r="AA79" s="41">
        <v>0</v>
      </c>
      <c r="AB79" s="41">
        <v>0</v>
      </c>
      <c r="AC79" s="41"/>
      <c r="AD79" s="41"/>
      <c r="AE79" s="41"/>
      <c r="AF79" s="41"/>
      <c r="AG79" s="41"/>
      <c r="AH79" s="41"/>
      <c r="AI79" s="41"/>
      <c r="AJ79" s="41"/>
      <c r="AK79" s="41">
        <v>0</v>
      </c>
      <c r="AL79" s="41"/>
      <c r="AM79" s="41"/>
      <c r="AN79" s="41"/>
      <c r="AO79" s="41"/>
      <c r="AP79" s="41"/>
      <c r="AQ79" s="41"/>
      <c r="AR79" s="41">
        <v>0</v>
      </c>
      <c r="AS79" s="41"/>
      <c r="AT79" s="41"/>
      <c r="AU79" s="41"/>
      <c r="AV79" s="41"/>
      <c r="AW79" s="41"/>
      <c r="AX79" s="41"/>
      <c r="AY79" s="41"/>
      <c r="AZ79" s="41"/>
      <c r="BA79" s="41">
        <v>0</v>
      </c>
      <c r="BB79" s="41"/>
      <c r="BC79" s="41"/>
      <c r="BD79" s="41">
        <v>0</v>
      </c>
      <c r="BE79" s="41"/>
      <c r="BF79" s="4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>
        <v>8</v>
      </c>
      <c r="BT79" s="21"/>
      <c r="BU79" s="21">
        <v>0</v>
      </c>
      <c r="BV79" s="21">
        <v>0</v>
      </c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3"/>
      <c r="CI79" s="21"/>
      <c r="CJ79" s="21"/>
      <c r="CK79" s="23"/>
    </row>
    <row r="80" spans="1:89" s="24" customFormat="1" x14ac:dyDescent="0.15">
      <c r="A80" s="51">
        <f t="shared" si="14"/>
        <v>11</v>
      </c>
      <c r="B80" s="20" t="s">
        <v>128</v>
      </c>
      <c r="C80" s="45">
        <f t="shared" si="15"/>
        <v>4</v>
      </c>
      <c r="D80" s="46">
        <f t="shared" si="16"/>
        <v>8</v>
      </c>
      <c r="E80" s="46">
        <f t="shared" si="17"/>
        <v>3</v>
      </c>
      <c r="F80" s="46">
        <f t="shared" si="18"/>
        <v>0</v>
      </c>
      <c r="G80" s="46">
        <f t="shared" si="19"/>
        <v>0</v>
      </c>
      <c r="H80" s="47" t="str">
        <f t="shared" si="20"/>
        <v/>
      </c>
      <c r="I80" s="22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>
        <v>0</v>
      </c>
      <c r="AM80" s="41">
        <v>0</v>
      </c>
      <c r="AN80" s="41">
        <v>3</v>
      </c>
      <c r="AO80" s="41">
        <v>8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3"/>
      <c r="CI80" s="21"/>
      <c r="CJ80" s="21"/>
      <c r="CK80" s="23"/>
    </row>
    <row r="81" spans="1:89" s="24" customFormat="1" x14ac:dyDescent="0.15">
      <c r="A81" s="51">
        <f t="shared" si="14"/>
        <v>11</v>
      </c>
      <c r="B81" s="20" t="s">
        <v>13</v>
      </c>
      <c r="C81" s="45">
        <f t="shared" si="15"/>
        <v>6</v>
      </c>
      <c r="D81" s="46">
        <f t="shared" si="16"/>
        <v>8</v>
      </c>
      <c r="E81" s="46">
        <f t="shared" si="17"/>
        <v>3</v>
      </c>
      <c r="F81" s="46">
        <f t="shared" si="18"/>
        <v>0</v>
      </c>
      <c r="G81" s="46">
        <f t="shared" si="19"/>
        <v>0</v>
      </c>
      <c r="H81" s="47">
        <f t="shared" si="20"/>
        <v>0</v>
      </c>
      <c r="I81" s="22"/>
      <c r="J81" s="41"/>
      <c r="K81" s="41"/>
      <c r="L81" s="41"/>
      <c r="M81" s="41"/>
      <c r="N81" s="41"/>
      <c r="O81" s="41">
        <v>0</v>
      </c>
      <c r="P81" s="41"/>
      <c r="Q81" s="41"/>
      <c r="R81" s="41"/>
      <c r="S81" s="41"/>
      <c r="T81" s="41"/>
      <c r="U81" s="41"/>
      <c r="V81" s="41"/>
      <c r="W81" s="41">
        <v>0</v>
      </c>
      <c r="X81" s="41"/>
      <c r="Y81" s="41"/>
      <c r="Z81" s="41"/>
      <c r="AA81" s="41"/>
      <c r="AB81" s="41"/>
      <c r="AC81" s="41">
        <v>3</v>
      </c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>
        <v>8</v>
      </c>
      <c r="AS81" s="41"/>
      <c r="AT81" s="41"/>
      <c r="AU81" s="41"/>
      <c r="AV81" s="41"/>
      <c r="AW81" s="41"/>
      <c r="AX81" s="41"/>
      <c r="AY81" s="41"/>
      <c r="AZ81" s="41"/>
      <c r="BA81" s="41">
        <v>0</v>
      </c>
      <c r="BB81" s="41"/>
      <c r="BC81" s="41"/>
      <c r="BD81" s="41"/>
      <c r="BE81" s="41"/>
      <c r="BF81" s="4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>
        <v>0</v>
      </c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3"/>
      <c r="CI81" s="21"/>
      <c r="CJ81" s="21"/>
      <c r="CK81" s="23"/>
    </row>
    <row r="82" spans="1:89" s="24" customFormat="1" x14ac:dyDescent="0.15">
      <c r="A82" s="51">
        <f t="shared" si="14"/>
        <v>10</v>
      </c>
      <c r="B82" s="20" t="s">
        <v>53</v>
      </c>
      <c r="C82" s="45">
        <f t="shared" si="15"/>
        <v>1</v>
      </c>
      <c r="D82" s="46">
        <f t="shared" si="16"/>
        <v>10</v>
      </c>
      <c r="E82" s="46" t="str">
        <f t="shared" si="17"/>
        <v/>
      </c>
      <c r="F82" s="46" t="str">
        <f t="shared" si="18"/>
        <v/>
      </c>
      <c r="G82" s="46" t="str">
        <f t="shared" si="19"/>
        <v/>
      </c>
      <c r="H82" s="47" t="str">
        <f t="shared" si="20"/>
        <v/>
      </c>
      <c r="I82" s="22"/>
      <c r="J82" s="41"/>
      <c r="K82" s="41"/>
      <c r="L82" s="41"/>
      <c r="M82" s="41"/>
      <c r="N82" s="41"/>
      <c r="O82" s="41"/>
      <c r="P82" s="41"/>
      <c r="Q82" s="41"/>
      <c r="R82" s="41"/>
      <c r="S82" s="41">
        <v>10</v>
      </c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3"/>
      <c r="CI82" s="21"/>
      <c r="CJ82" s="21"/>
      <c r="CK82" s="23"/>
    </row>
    <row r="83" spans="1:89" s="24" customFormat="1" x14ac:dyDescent="0.15">
      <c r="A83" s="51">
        <f t="shared" si="14"/>
        <v>10</v>
      </c>
      <c r="B83" s="20" t="s">
        <v>32</v>
      </c>
      <c r="C83" s="45">
        <f t="shared" si="15"/>
        <v>3</v>
      </c>
      <c r="D83" s="46">
        <f t="shared" si="16"/>
        <v>10</v>
      </c>
      <c r="E83" s="46">
        <f t="shared" si="17"/>
        <v>0</v>
      </c>
      <c r="F83" s="46">
        <f t="shared" si="18"/>
        <v>0</v>
      </c>
      <c r="G83" s="46" t="str">
        <f t="shared" si="19"/>
        <v/>
      </c>
      <c r="H83" s="47" t="str">
        <f t="shared" si="20"/>
        <v/>
      </c>
      <c r="I83" s="22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>
        <v>0</v>
      </c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>
        <v>0</v>
      </c>
      <c r="AQ83" s="41">
        <v>10</v>
      </c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3"/>
      <c r="CI83" s="21"/>
      <c r="CJ83" s="21"/>
      <c r="CK83" s="23"/>
    </row>
    <row r="84" spans="1:89" s="24" customFormat="1" x14ac:dyDescent="0.15">
      <c r="A84" s="51">
        <f t="shared" si="14"/>
        <v>9</v>
      </c>
      <c r="B84" s="20" t="s">
        <v>26</v>
      </c>
      <c r="C84" s="45">
        <f t="shared" si="15"/>
        <v>1</v>
      </c>
      <c r="D84" s="46">
        <f t="shared" si="16"/>
        <v>9</v>
      </c>
      <c r="E84" s="46" t="str">
        <f t="shared" si="17"/>
        <v/>
      </c>
      <c r="F84" s="46" t="str">
        <f t="shared" si="18"/>
        <v/>
      </c>
      <c r="G84" s="46" t="str">
        <f t="shared" si="19"/>
        <v/>
      </c>
      <c r="H84" s="47" t="str">
        <f t="shared" si="20"/>
        <v/>
      </c>
      <c r="I84" s="22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21"/>
      <c r="BH84" s="21"/>
      <c r="BI84" s="21"/>
      <c r="BJ84" s="21"/>
      <c r="BK84" s="21"/>
      <c r="BL84" s="21"/>
      <c r="BM84" s="21">
        <v>9</v>
      </c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3"/>
      <c r="CI84" s="21"/>
      <c r="CJ84" s="21"/>
      <c r="CK84" s="23"/>
    </row>
    <row r="85" spans="1:89" s="24" customFormat="1" x14ac:dyDescent="0.15">
      <c r="A85" s="51">
        <f t="shared" si="14"/>
        <v>9</v>
      </c>
      <c r="B85" s="20" t="s">
        <v>36</v>
      </c>
      <c r="C85" s="45">
        <f t="shared" si="15"/>
        <v>1</v>
      </c>
      <c r="D85" s="46">
        <f t="shared" si="16"/>
        <v>9</v>
      </c>
      <c r="E85" s="46" t="str">
        <f t="shared" si="17"/>
        <v/>
      </c>
      <c r="F85" s="46" t="str">
        <f t="shared" si="18"/>
        <v/>
      </c>
      <c r="G85" s="46" t="str">
        <f t="shared" si="19"/>
        <v/>
      </c>
      <c r="H85" s="47" t="str">
        <f t="shared" si="20"/>
        <v/>
      </c>
      <c r="I85" s="22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21"/>
      <c r="BH85" s="21"/>
      <c r="BI85" s="21"/>
      <c r="BJ85" s="21"/>
      <c r="BK85" s="21"/>
      <c r="BL85" s="21"/>
      <c r="BM85" s="21"/>
      <c r="BN85" s="21">
        <v>9</v>
      </c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3"/>
      <c r="CI85" s="21"/>
      <c r="CJ85" s="21"/>
      <c r="CK85" s="23"/>
    </row>
    <row r="86" spans="1:89" s="24" customFormat="1" x14ac:dyDescent="0.15">
      <c r="A86" s="51">
        <f t="shared" si="14"/>
        <v>8</v>
      </c>
      <c r="B86" s="20" t="s">
        <v>27</v>
      </c>
      <c r="C86" s="45">
        <f t="shared" si="15"/>
        <v>2</v>
      </c>
      <c r="D86" s="46">
        <f t="shared" si="16"/>
        <v>8</v>
      </c>
      <c r="E86" s="46">
        <f t="shared" si="17"/>
        <v>0</v>
      </c>
      <c r="F86" s="46" t="str">
        <f t="shared" si="18"/>
        <v/>
      </c>
      <c r="G86" s="46" t="str">
        <f t="shared" si="19"/>
        <v/>
      </c>
      <c r="H86" s="47" t="str">
        <f t="shared" si="20"/>
        <v/>
      </c>
      <c r="I86" s="22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>
        <v>8</v>
      </c>
      <c r="AM86" s="41">
        <v>0</v>
      </c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3"/>
      <c r="CI86" s="21"/>
      <c r="CJ86" s="21"/>
      <c r="CK86" s="23"/>
    </row>
    <row r="87" spans="1:89" s="24" customFormat="1" x14ac:dyDescent="0.15">
      <c r="A87" s="51">
        <f t="shared" si="14"/>
        <v>8</v>
      </c>
      <c r="B87" s="20" t="s">
        <v>166</v>
      </c>
      <c r="C87" s="45">
        <f t="shared" si="15"/>
        <v>2</v>
      </c>
      <c r="D87" s="46">
        <f t="shared" si="16"/>
        <v>8</v>
      </c>
      <c r="E87" s="46">
        <f t="shared" si="17"/>
        <v>0</v>
      </c>
      <c r="F87" s="46" t="str">
        <f t="shared" si="18"/>
        <v/>
      </c>
      <c r="G87" s="46" t="str">
        <f t="shared" si="19"/>
        <v/>
      </c>
      <c r="H87" s="47" t="str">
        <f t="shared" si="20"/>
        <v/>
      </c>
      <c r="I87" s="22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>
        <v>0</v>
      </c>
      <c r="BF87" s="41"/>
      <c r="BG87" s="21"/>
      <c r="BH87" s="21"/>
      <c r="BI87" s="21"/>
      <c r="BJ87" s="21"/>
      <c r="BK87" s="21"/>
      <c r="BL87" s="21"/>
      <c r="BM87" s="21"/>
      <c r="BN87" s="21"/>
      <c r="BO87" s="21"/>
      <c r="BP87" s="21">
        <v>8</v>
      </c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3"/>
      <c r="CI87" s="21"/>
      <c r="CJ87" s="21"/>
      <c r="CK87" s="23"/>
    </row>
    <row r="88" spans="1:89" s="24" customFormat="1" x14ac:dyDescent="0.15">
      <c r="A88" s="51">
        <f t="shared" si="14"/>
        <v>7</v>
      </c>
      <c r="B88" s="20" t="s">
        <v>110</v>
      </c>
      <c r="C88" s="45">
        <f t="shared" si="15"/>
        <v>2</v>
      </c>
      <c r="D88" s="46">
        <f t="shared" si="16"/>
        <v>7</v>
      </c>
      <c r="E88" s="46">
        <f t="shared" si="17"/>
        <v>0</v>
      </c>
      <c r="F88" s="46" t="str">
        <f t="shared" si="18"/>
        <v/>
      </c>
      <c r="G88" s="46" t="str">
        <f t="shared" si="19"/>
        <v/>
      </c>
      <c r="H88" s="47" t="str">
        <f t="shared" si="20"/>
        <v/>
      </c>
      <c r="I88" s="22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>
        <v>7</v>
      </c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>
        <v>0</v>
      </c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3"/>
      <c r="CI88" s="21"/>
      <c r="CJ88" s="21"/>
      <c r="CK88" s="23"/>
    </row>
    <row r="89" spans="1:89" s="24" customFormat="1" x14ac:dyDescent="0.15">
      <c r="A89" s="51">
        <f t="shared" si="14"/>
        <v>7</v>
      </c>
      <c r="B89" s="20" t="s">
        <v>119</v>
      </c>
      <c r="C89" s="45">
        <f t="shared" si="15"/>
        <v>6</v>
      </c>
      <c r="D89" s="46">
        <f t="shared" si="16"/>
        <v>7</v>
      </c>
      <c r="E89" s="46">
        <f t="shared" si="17"/>
        <v>0</v>
      </c>
      <c r="F89" s="46">
        <f t="shared" si="18"/>
        <v>0</v>
      </c>
      <c r="G89" s="46">
        <f t="shared" si="19"/>
        <v>0</v>
      </c>
      <c r="H89" s="47">
        <f t="shared" si="20"/>
        <v>0</v>
      </c>
      <c r="I89" s="22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>
        <v>0</v>
      </c>
      <c r="AH89" s="41"/>
      <c r="AI89" s="41">
        <v>0</v>
      </c>
      <c r="AJ89" s="41">
        <v>7</v>
      </c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>
        <v>0</v>
      </c>
      <c r="BR89" s="21">
        <v>0</v>
      </c>
      <c r="BS89" s="21">
        <v>0</v>
      </c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3"/>
      <c r="CI89" s="21"/>
      <c r="CJ89" s="21"/>
      <c r="CK89" s="23"/>
    </row>
    <row r="90" spans="1:89" s="24" customFormat="1" x14ac:dyDescent="0.15">
      <c r="A90" s="51">
        <f t="shared" ref="A90:A121" si="21">SUM(D90:H90)</f>
        <v>7</v>
      </c>
      <c r="B90" s="20" t="s">
        <v>37</v>
      </c>
      <c r="C90" s="45">
        <f t="shared" ref="C90:C121" si="22">COUNTA(J90:CN90)</f>
        <v>1</v>
      </c>
      <c r="D90" s="46">
        <f t="shared" ref="D90:D121" si="23">MAX(J90:CN90)</f>
        <v>7</v>
      </c>
      <c r="E90" s="46" t="str">
        <f t="shared" ref="E90:E121" si="24">IF(COUNTA($J90:$CN90)&lt;2,"",LARGE($J90:$CN90,2))</f>
        <v/>
      </c>
      <c r="F90" s="46" t="str">
        <f t="shared" ref="F90:F121" si="25">IF(COUNTA($J90:$CN90)&lt;3,"",LARGE($J90:$CN90,3))</f>
        <v/>
      </c>
      <c r="G90" s="46" t="str">
        <f t="shared" ref="G90:G121" si="26">IF(COUNTA($J90:$CN90)&lt;4,"",LARGE($J90:$CN90,4))</f>
        <v/>
      </c>
      <c r="H90" s="47" t="str">
        <f t="shared" ref="H90:H121" si="27">IF(COUNTA($J90:$CN90)&lt;5,"",LARGE($J90:$CN90,5))</f>
        <v/>
      </c>
      <c r="I90" s="22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>
        <v>7</v>
      </c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3"/>
      <c r="CI90" s="21"/>
      <c r="CJ90" s="21"/>
      <c r="CK90" s="23"/>
    </row>
    <row r="91" spans="1:89" s="24" customFormat="1" x14ac:dyDescent="0.15">
      <c r="A91" s="51">
        <f t="shared" si="21"/>
        <v>7</v>
      </c>
      <c r="B91" s="20" t="s">
        <v>44</v>
      </c>
      <c r="C91" s="45">
        <f t="shared" si="22"/>
        <v>4</v>
      </c>
      <c r="D91" s="46">
        <f t="shared" si="23"/>
        <v>7</v>
      </c>
      <c r="E91" s="46">
        <f t="shared" si="24"/>
        <v>0</v>
      </c>
      <c r="F91" s="46">
        <f t="shared" si="25"/>
        <v>0</v>
      </c>
      <c r="G91" s="46">
        <f t="shared" si="26"/>
        <v>0</v>
      </c>
      <c r="H91" s="47" t="str">
        <f t="shared" si="27"/>
        <v/>
      </c>
      <c r="I91" s="22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>
        <v>0</v>
      </c>
      <c r="AM91" s="41">
        <v>0</v>
      </c>
      <c r="AN91" s="41">
        <v>7</v>
      </c>
      <c r="AO91" s="41">
        <v>0</v>
      </c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3"/>
      <c r="CI91" s="21"/>
      <c r="CJ91" s="21"/>
      <c r="CK91" s="23"/>
    </row>
    <row r="92" spans="1:89" s="24" customFormat="1" x14ac:dyDescent="0.15">
      <c r="A92" s="51">
        <f t="shared" si="21"/>
        <v>7</v>
      </c>
      <c r="B92" s="20" t="s">
        <v>118</v>
      </c>
      <c r="C92" s="45">
        <f t="shared" si="22"/>
        <v>8</v>
      </c>
      <c r="D92" s="46">
        <f t="shared" si="23"/>
        <v>7</v>
      </c>
      <c r="E92" s="46">
        <f t="shared" si="24"/>
        <v>0</v>
      </c>
      <c r="F92" s="46">
        <f t="shared" si="25"/>
        <v>0</v>
      </c>
      <c r="G92" s="46">
        <f t="shared" si="26"/>
        <v>0</v>
      </c>
      <c r="H92" s="47">
        <f t="shared" si="27"/>
        <v>0</v>
      </c>
      <c r="I92" s="22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>
        <v>0</v>
      </c>
      <c r="AH92" s="41"/>
      <c r="AI92" s="41"/>
      <c r="AJ92" s="41"/>
      <c r="AK92" s="41">
        <v>0</v>
      </c>
      <c r="AL92" s="41"/>
      <c r="AM92" s="41"/>
      <c r="AN92" s="41"/>
      <c r="AO92" s="41"/>
      <c r="AP92" s="41"/>
      <c r="AQ92" s="41"/>
      <c r="AR92" s="41"/>
      <c r="AS92" s="41"/>
      <c r="AT92" s="41">
        <v>0</v>
      </c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>
        <v>0</v>
      </c>
      <c r="BF92" s="41"/>
      <c r="BG92" s="21"/>
      <c r="BH92" s="21"/>
      <c r="BI92" s="21"/>
      <c r="BJ92" s="21"/>
      <c r="BK92" s="21"/>
      <c r="BL92" s="21"/>
      <c r="BM92" s="21"/>
      <c r="BN92" s="21"/>
      <c r="BO92" s="21">
        <v>0</v>
      </c>
      <c r="BP92" s="21"/>
      <c r="BQ92" s="21"/>
      <c r="BR92" s="21">
        <v>7</v>
      </c>
      <c r="BS92" s="21">
        <v>0</v>
      </c>
      <c r="BT92" s="21"/>
      <c r="BU92" s="21">
        <v>0</v>
      </c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3"/>
      <c r="CI92" s="21"/>
      <c r="CJ92" s="21"/>
      <c r="CK92" s="23"/>
    </row>
    <row r="93" spans="1:89" s="24" customFormat="1" x14ac:dyDescent="0.15">
      <c r="A93" s="51">
        <f t="shared" si="21"/>
        <v>6</v>
      </c>
      <c r="B93" s="20" t="s">
        <v>138</v>
      </c>
      <c r="C93" s="45">
        <f t="shared" si="22"/>
        <v>2</v>
      </c>
      <c r="D93" s="46">
        <f t="shared" si="23"/>
        <v>6</v>
      </c>
      <c r="E93" s="46">
        <f t="shared" si="24"/>
        <v>0</v>
      </c>
      <c r="F93" s="46" t="str">
        <f t="shared" si="25"/>
        <v/>
      </c>
      <c r="G93" s="46" t="str">
        <f t="shared" si="26"/>
        <v/>
      </c>
      <c r="H93" s="47" t="str">
        <f t="shared" si="27"/>
        <v/>
      </c>
      <c r="I93" s="22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>
        <v>0</v>
      </c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>
        <v>6</v>
      </c>
      <c r="BB93" s="41"/>
      <c r="BC93" s="41"/>
      <c r="BD93" s="41"/>
      <c r="BE93" s="41"/>
      <c r="BF93" s="4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3"/>
      <c r="CI93" s="21"/>
      <c r="CJ93" s="21"/>
      <c r="CK93" s="23"/>
    </row>
    <row r="94" spans="1:89" s="24" customFormat="1" x14ac:dyDescent="0.15">
      <c r="A94" s="51">
        <f t="shared" si="21"/>
        <v>6</v>
      </c>
      <c r="B94" s="20" t="s">
        <v>199</v>
      </c>
      <c r="C94" s="45">
        <f t="shared" si="22"/>
        <v>2</v>
      </c>
      <c r="D94" s="46">
        <f t="shared" si="23"/>
        <v>6</v>
      </c>
      <c r="E94" s="46">
        <f t="shared" si="24"/>
        <v>0</v>
      </c>
      <c r="F94" s="46" t="str">
        <f t="shared" si="25"/>
        <v/>
      </c>
      <c r="G94" s="46" t="str">
        <f t="shared" si="26"/>
        <v/>
      </c>
      <c r="H94" s="47" t="str">
        <f t="shared" si="27"/>
        <v/>
      </c>
      <c r="I94" s="22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21"/>
      <c r="BH94" s="21"/>
      <c r="BI94" s="21"/>
      <c r="BJ94" s="21"/>
      <c r="BK94" s="21"/>
      <c r="BL94" s="21"/>
      <c r="BM94" s="21"/>
      <c r="BN94" s="21"/>
      <c r="BO94" s="21">
        <v>6</v>
      </c>
      <c r="BP94" s="21"/>
      <c r="BQ94" s="21"/>
      <c r="BR94" s="21"/>
      <c r="BS94" s="21"/>
      <c r="BT94" s="21"/>
      <c r="BU94" s="21">
        <v>0</v>
      </c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3"/>
      <c r="CI94" s="21"/>
      <c r="CJ94" s="21"/>
      <c r="CK94" s="23"/>
    </row>
    <row r="95" spans="1:89" s="24" customFormat="1" x14ac:dyDescent="0.15">
      <c r="A95" s="51">
        <f t="shared" si="21"/>
        <v>5</v>
      </c>
      <c r="B95" s="20" t="s">
        <v>34</v>
      </c>
      <c r="C95" s="45">
        <f t="shared" si="22"/>
        <v>3</v>
      </c>
      <c r="D95" s="46">
        <f t="shared" si="23"/>
        <v>5</v>
      </c>
      <c r="E95" s="46">
        <f t="shared" si="24"/>
        <v>0</v>
      </c>
      <c r="F95" s="46">
        <f t="shared" si="25"/>
        <v>0</v>
      </c>
      <c r="G95" s="46" t="str">
        <f t="shared" si="26"/>
        <v/>
      </c>
      <c r="H95" s="47" t="str">
        <f t="shared" si="27"/>
        <v/>
      </c>
      <c r="I95" s="22"/>
      <c r="J95" s="41"/>
      <c r="K95" s="41"/>
      <c r="L95" s="41"/>
      <c r="M95" s="41"/>
      <c r="N95" s="41"/>
      <c r="O95" s="41"/>
      <c r="P95" s="41">
        <v>0</v>
      </c>
      <c r="Q95" s="41"/>
      <c r="R95" s="41"/>
      <c r="S95" s="41"/>
      <c r="T95" s="41"/>
      <c r="U95" s="41"/>
      <c r="V95" s="41"/>
      <c r="W95" s="41">
        <v>0</v>
      </c>
      <c r="X95" s="41"/>
      <c r="Y95" s="41"/>
      <c r="Z95" s="41"/>
      <c r="AA95" s="41"/>
      <c r="AB95" s="41"/>
      <c r="AC95" s="41">
        <v>5</v>
      </c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3"/>
      <c r="CI95" s="21"/>
      <c r="CJ95" s="21"/>
      <c r="CK95" s="23"/>
    </row>
    <row r="96" spans="1:89" s="24" customFormat="1" x14ac:dyDescent="0.15">
      <c r="A96" s="51">
        <f t="shared" si="21"/>
        <v>5</v>
      </c>
      <c r="B96" s="20" t="s">
        <v>47</v>
      </c>
      <c r="C96" s="45">
        <f t="shared" si="22"/>
        <v>1</v>
      </c>
      <c r="D96" s="46">
        <f t="shared" si="23"/>
        <v>5</v>
      </c>
      <c r="E96" s="46" t="str">
        <f t="shared" si="24"/>
        <v/>
      </c>
      <c r="F96" s="46" t="str">
        <f t="shared" si="25"/>
        <v/>
      </c>
      <c r="G96" s="46" t="str">
        <f t="shared" si="26"/>
        <v/>
      </c>
      <c r="H96" s="47" t="str">
        <f t="shared" si="27"/>
        <v/>
      </c>
      <c r="I96" s="22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>
        <v>5</v>
      </c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3"/>
      <c r="CI96" s="21"/>
      <c r="CJ96" s="21"/>
      <c r="CK96" s="23"/>
    </row>
    <row r="97" spans="1:89" s="24" customFormat="1" x14ac:dyDescent="0.15">
      <c r="A97" s="51">
        <f t="shared" si="21"/>
        <v>5</v>
      </c>
      <c r="B97" s="20" t="s">
        <v>39</v>
      </c>
      <c r="C97" s="45">
        <f t="shared" si="22"/>
        <v>4</v>
      </c>
      <c r="D97" s="46">
        <f t="shared" si="23"/>
        <v>5</v>
      </c>
      <c r="E97" s="46">
        <f t="shared" si="24"/>
        <v>0</v>
      </c>
      <c r="F97" s="46">
        <f t="shared" si="25"/>
        <v>0</v>
      </c>
      <c r="G97" s="46">
        <f t="shared" si="26"/>
        <v>0</v>
      </c>
      <c r="H97" s="47" t="str">
        <f t="shared" si="27"/>
        <v/>
      </c>
      <c r="I97" s="22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>
        <v>0</v>
      </c>
      <c r="AM97" s="41"/>
      <c r="AN97" s="41">
        <v>5</v>
      </c>
      <c r="AO97" s="41">
        <v>0</v>
      </c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21"/>
      <c r="BH97" s="21"/>
      <c r="BI97" s="21"/>
      <c r="BJ97" s="21">
        <v>0</v>
      </c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3"/>
      <c r="CI97" s="21"/>
      <c r="CJ97" s="21"/>
      <c r="CK97" s="23"/>
    </row>
    <row r="98" spans="1:89" s="24" customFormat="1" x14ac:dyDescent="0.15">
      <c r="A98" s="51">
        <f t="shared" si="21"/>
        <v>5</v>
      </c>
      <c r="B98" s="20" t="s">
        <v>56</v>
      </c>
      <c r="C98" s="45">
        <f t="shared" si="22"/>
        <v>3</v>
      </c>
      <c r="D98" s="46">
        <f t="shared" si="23"/>
        <v>5</v>
      </c>
      <c r="E98" s="46">
        <f t="shared" si="24"/>
        <v>0</v>
      </c>
      <c r="F98" s="46">
        <f t="shared" si="25"/>
        <v>0</v>
      </c>
      <c r="G98" s="46" t="str">
        <f t="shared" si="26"/>
        <v/>
      </c>
      <c r="H98" s="47" t="str">
        <f t="shared" si="27"/>
        <v/>
      </c>
      <c r="I98" s="22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>
        <v>0</v>
      </c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21"/>
      <c r="BH98" s="21"/>
      <c r="BI98" s="21"/>
      <c r="BJ98" s="21"/>
      <c r="BK98" s="21"/>
      <c r="BL98" s="21"/>
      <c r="BM98" s="21">
        <v>5</v>
      </c>
      <c r="BN98" s="21"/>
      <c r="BO98" s="21"/>
      <c r="BP98" s="21"/>
      <c r="BQ98" s="21"/>
      <c r="BR98" s="21"/>
      <c r="BS98" s="21"/>
      <c r="BT98" s="21">
        <v>0</v>
      </c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3"/>
      <c r="CI98" s="21"/>
      <c r="CJ98" s="21"/>
      <c r="CK98" s="23"/>
    </row>
    <row r="99" spans="1:89" s="24" customFormat="1" x14ac:dyDescent="0.15">
      <c r="A99" s="51">
        <f t="shared" si="21"/>
        <v>4</v>
      </c>
      <c r="B99" s="20" t="s">
        <v>190</v>
      </c>
      <c r="C99" s="45">
        <f t="shared" si="22"/>
        <v>1</v>
      </c>
      <c r="D99" s="46">
        <f t="shared" si="23"/>
        <v>4</v>
      </c>
      <c r="E99" s="46" t="str">
        <f t="shared" si="24"/>
        <v/>
      </c>
      <c r="F99" s="46" t="str">
        <f t="shared" si="25"/>
        <v/>
      </c>
      <c r="G99" s="46" t="str">
        <f t="shared" si="26"/>
        <v/>
      </c>
      <c r="H99" s="47" t="str">
        <f t="shared" si="27"/>
        <v/>
      </c>
      <c r="I99" s="22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21"/>
      <c r="BH99" s="21"/>
      <c r="BI99" s="21"/>
      <c r="BJ99" s="21"/>
      <c r="BK99" s="21">
        <v>4</v>
      </c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3"/>
      <c r="CI99" s="21"/>
      <c r="CJ99" s="21"/>
      <c r="CK99" s="23"/>
    </row>
    <row r="100" spans="1:89" s="24" customFormat="1" x14ac:dyDescent="0.15">
      <c r="A100" s="51">
        <f t="shared" si="21"/>
        <v>0</v>
      </c>
      <c r="B100" s="20" t="s">
        <v>102</v>
      </c>
      <c r="C100" s="45">
        <f t="shared" si="22"/>
        <v>1</v>
      </c>
      <c r="D100" s="46">
        <f t="shared" si="23"/>
        <v>0</v>
      </c>
      <c r="E100" s="46" t="str">
        <f t="shared" si="24"/>
        <v/>
      </c>
      <c r="F100" s="46" t="str">
        <f t="shared" si="25"/>
        <v/>
      </c>
      <c r="G100" s="46" t="str">
        <f t="shared" si="26"/>
        <v/>
      </c>
      <c r="H100" s="47" t="str">
        <f t="shared" si="27"/>
        <v/>
      </c>
      <c r="I100" s="22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>
        <v>0</v>
      </c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3"/>
      <c r="CI100" s="21"/>
      <c r="CJ100" s="21"/>
      <c r="CK100" s="23"/>
    </row>
    <row r="101" spans="1:89" s="24" customFormat="1" x14ac:dyDescent="0.15">
      <c r="A101" s="51">
        <f t="shared" si="21"/>
        <v>0</v>
      </c>
      <c r="B101" s="20" t="s">
        <v>16</v>
      </c>
      <c r="C101" s="45">
        <f t="shared" si="22"/>
        <v>3</v>
      </c>
      <c r="D101" s="46">
        <f t="shared" si="23"/>
        <v>0</v>
      </c>
      <c r="E101" s="46">
        <f t="shared" si="24"/>
        <v>0</v>
      </c>
      <c r="F101" s="46">
        <f t="shared" si="25"/>
        <v>0</v>
      </c>
      <c r="G101" s="46" t="str">
        <f t="shared" si="26"/>
        <v/>
      </c>
      <c r="H101" s="47" t="str">
        <f t="shared" si="27"/>
        <v/>
      </c>
      <c r="I101" s="22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>
        <v>0</v>
      </c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>
        <v>0</v>
      </c>
      <c r="BF101" s="41"/>
      <c r="BG101" s="21"/>
      <c r="BH101" s="21"/>
      <c r="BI101" s="21"/>
      <c r="BJ101" s="21">
        <v>0</v>
      </c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3"/>
      <c r="CI101" s="21"/>
      <c r="CJ101" s="21"/>
      <c r="CK101" s="23"/>
    </row>
    <row r="102" spans="1:89" s="24" customFormat="1" x14ac:dyDescent="0.15">
      <c r="A102" s="51">
        <f t="shared" si="21"/>
        <v>0</v>
      </c>
      <c r="B102" s="20" t="s">
        <v>23</v>
      </c>
      <c r="C102" s="45">
        <f t="shared" si="22"/>
        <v>2</v>
      </c>
      <c r="D102" s="46">
        <f t="shared" si="23"/>
        <v>0</v>
      </c>
      <c r="E102" s="46">
        <f t="shared" si="24"/>
        <v>0</v>
      </c>
      <c r="F102" s="46" t="str">
        <f t="shared" si="25"/>
        <v/>
      </c>
      <c r="G102" s="46" t="str">
        <f t="shared" si="26"/>
        <v/>
      </c>
      <c r="H102" s="47" t="str">
        <f t="shared" si="27"/>
        <v/>
      </c>
      <c r="I102" s="22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>
        <v>0</v>
      </c>
      <c r="BF102" s="4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>
        <v>0</v>
      </c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3"/>
      <c r="CI102" s="21"/>
      <c r="CJ102" s="21"/>
      <c r="CK102" s="23"/>
    </row>
    <row r="103" spans="1:89" s="24" customFormat="1" x14ac:dyDescent="0.15">
      <c r="A103" s="51">
        <f t="shared" si="21"/>
        <v>0</v>
      </c>
      <c r="B103" s="20" t="s">
        <v>162</v>
      </c>
      <c r="C103" s="45">
        <f t="shared" si="22"/>
        <v>1</v>
      </c>
      <c r="D103" s="46">
        <f t="shared" si="23"/>
        <v>0</v>
      </c>
      <c r="E103" s="46" t="str">
        <f t="shared" si="24"/>
        <v/>
      </c>
      <c r="F103" s="46" t="str">
        <f t="shared" si="25"/>
        <v/>
      </c>
      <c r="G103" s="46" t="str">
        <f t="shared" si="26"/>
        <v/>
      </c>
      <c r="H103" s="47" t="str">
        <f t="shared" si="27"/>
        <v/>
      </c>
      <c r="I103" s="22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>
        <v>0</v>
      </c>
      <c r="BF103" s="4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3"/>
      <c r="CI103" s="21"/>
      <c r="CJ103" s="21"/>
      <c r="CK103" s="23"/>
    </row>
    <row r="104" spans="1:89" s="24" customFormat="1" x14ac:dyDescent="0.15">
      <c r="A104" s="51">
        <f t="shared" si="21"/>
        <v>0</v>
      </c>
      <c r="B104" s="20" t="s">
        <v>135</v>
      </c>
      <c r="C104" s="45">
        <f t="shared" si="22"/>
        <v>1</v>
      </c>
      <c r="D104" s="46">
        <f t="shared" si="23"/>
        <v>0</v>
      </c>
      <c r="E104" s="46" t="str">
        <f t="shared" si="24"/>
        <v/>
      </c>
      <c r="F104" s="46" t="str">
        <f t="shared" si="25"/>
        <v/>
      </c>
      <c r="G104" s="46" t="str">
        <f t="shared" si="26"/>
        <v/>
      </c>
      <c r="H104" s="47" t="str">
        <f t="shared" si="27"/>
        <v/>
      </c>
      <c r="I104" s="22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>
        <v>0</v>
      </c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3"/>
      <c r="CI104" s="21"/>
      <c r="CJ104" s="21"/>
      <c r="CK104" s="23"/>
    </row>
    <row r="105" spans="1:89" s="24" customFormat="1" x14ac:dyDescent="0.15">
      <c r="A105" s="51">
        <f t="shared" si="21"/>
        <v>0</v>
      </c>
      <c r="B105" s="20" t="s">
        <v>15</v>
      </c>
      <c r="C105" s="45">
        <f t="shared" si="22"/>
        <v>1</v>
      </c>
      <c r="D105" s="46">
        <f t="shared" si="23"/>
        <v>0</v>
      </c>
      <c r="E105" s="46" t="str">
        <f t="shared" si="24"/>
        <v/>
      </c>
      <c r="F105" s="46" t="str">
        <f t="shared" si="25"/>
        <v/>
      </c>
      <c r="G105" s="46" t="str">
        <f t="shared" si="26"/>
        <v/>
      </c>
      <c r="H105" s="47" t="str">
        <f t="shared" si="27"/>
        <v/>
      </c>
      <c r="I105" s="22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>
        <v>0</v>
      </c>
      <c r="BF105" s="4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3"/>
      <c r="CI105" s="21"/>
      <c r="CJ105" s="21"/>
      <c r="CK105" s="23"/>
    </row>
    <row r="106" spans="1:89" s="24" customFormat="1" x14ac:dyDescent="0.15">
      <c r="A106" s="51">
        <f t="shared" si="21"/>
        <v>0</v>
      </c>
      <c r="B106" s="20" t="s">
        <v>168</v>
      </c>
      <c r="C106" s="45">
        <f t="shared" si="22"/>
        <v>1</v>
      </c>
      <c r="D106" s="46">
        <f t="shared" si="23"/>
        <v>0</v>
      </c>
      <c r="E106" s="46" t="str">
        <f t="shared" si="24"/>
        <v/>
      </c>
      <c r="F106" s="46" t="str">
        <f t="shared" si="25"/>
        <v/>
      </c>
      <c r="G106" s="46" t="str">
        <f t="shared" si="26"/>
        <v/>
      </c>
      <c r="H106" s="47" t="str">
        <f t="shared" si="27"/>
        <v/>
      </c>
      <c r="I106" s="22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>
        <v>0</v>
      </c>
      <c r="BF106" s="4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3"/>
      <c r="CI106" s="21"/>
      <c r="CJ106" s="21"/>
      <c r="CK106" s="23"/>
    </row>
    <row r="107" spans="1:89" s="24" customFormat="1" x14ac:dyDescent="0.15">
      <c r="A107" s="51">
        <f t="shared" si="21"/>
        <v>0</v>
      </c>
      <c r="B107" s="20" t="s">
        <v>120</v>
      </c>
      <c r="C107" s="45">
        <f t="shared" si="22"/>
        <v>3</v>
      </c>
      <c r="D107" s="46">
        <f t="shared" si="23"/>
        <v>0</v>
      </c>
      <c r="E107" s="46">
        <f t="shared" si="24"/>
        <v>0</v>
      </c>
      <c r="F107" s="46">
        <f t="shared" si="25"/>
        <v>0</v>
      </c>
      <c r="G107" s="46" t="str">
        <f t="shared" si="26"/>
        <v/>
      </c>
      <c r="H107" s="47" t="str">
        <f t="shared" si="27"/>
        <v/>
      </c>
      <c r="I107" s="22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>
        <v>0</v>
      </c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>
        <v>0</v>
      </c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>
        <v>0</v>
      </c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3"/>
      <c r="CI107" s="21"/>
      <c r="CJ107" s="21"/>
      <c r="CK107" s="23"/>
    </row>
    <row r="108" spans="1:89" s="24" customFormat="1" x14ac:dyDescent="0.15">
      <c r="A108" s="51">
        <f t="shared" si="21"/>
        <v>0</v>
      </c>
      <c r="B108" s="20" t="s">
        <v>138</v>
      </c>
      <c r="C108" s="45">
        <f t="shared" si="22"/>
        <v>1</v>
      </c>
      <c r="D108" s="46">
        <f t="shared" si="23"/>
        <v>0</v>
      </c>
      <c r="E108" s="46" t="str">
        <f t="shared" si="24"/>
        <v/>
      </c>
      <c r="F108" s="46" t="str">
        <f t="shared" si="25"/>
        <v/>
      </c>
      <c r="G108" s="46" t="str">
        <f t="shared" si="26"/>
        <v/>
      </c>
      <c r="H108" s="47" t="str">
        <f t="shared" si="27"/>
        <v/>
      </c>
      <c r="I108" s="22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>
        <v>0</v>
      </c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3"/>
      <c r="CI108" s="21"/>
      <c r="CJ108" s="21"/>
      <c r="CK108" s="23"/>
    </row>
    <row r="109" spans="1:89" s="24" customFormat="1" x14ac:dyDescent="0.15">
      <c r="A109" s="51">
        <f t="shared" si="21"/>
        <v>0</v>
      </c>
      <c r="B109" s="20" t="s">
        <v>34</v>
      </c>
      <c r="C109" s="45">
        <f t="shared" si="22"/>
        <v>2</v>
      </c>
      <c r="D109" s="46">
        <f t="shared" si="23"/>
        <v>0</v>
      </c>
      <c r="E109" s="46">
        <f t="shared" si="24"/>
        <v>0</v>
      </c>
      <c r="F109" s="46" t="str">
        <f t="shared" si="25"/>
        <v/>
      </c>
      <c r="G109" s="46" t="str">
        <f t="shared" si="26"/>
        <v/>
      </c>
      <c r="H109" s="47" t="str">
        <f t="shared" si="27"/>
        <v/>
      </c>
      <c r="I109" s="22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>
        <v>0</v>
      </c>
      <c r="BF109" s="41"/>
      <c r="BG109" s="21"/>
      <c r="BH109" s="21"/>
      <c r="BI109" s="21"/>
      <c r="BJ109" s="21"/>
      <c r="BK109" s="21"/>
      <c r="BL109" s="21"/>
      <c r="BM109" s="21">
        <v>0</v>
      </c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3"/>
      <c r="CI109" s="21"/>
      <c r="CJ109" s="21"/>
      <c r="CK109" s="23"/>
    </row>
    <row r="110" spans="1:89" s="24" customFormat="1" x14ac:dyDescent="0.15">
      <c r="A110" s="51">
        <f t="shared" si="21"/>
        <v>0</v>
      </c>
      <c r="B110" s="20" t="s">
        <v>163</v>
      </c>
      <c r="C110" s="45">
        <f t="shared" si="22"/>
        <v>1</v>
      </c>
      <c r="D110" s="46">
        <f t="shared" si="23"/>
        <v>0</v>
      </c>
      <c r="E110" s="46" t="str">
        <f t="shared" si="24"/>
        <v/>
      </c>
      <c r="F110" s="46" t="str">
        <f t="shared" si="25"/>
        <v/>
      </c>
      <c r="G110" s="46" t="str">
        <f t="shared" si="26"/>
        <v/>
      </c>
      <c r="H110" s="47" t="str">
        <f t="shared" si="27"/>
        <v/>
      </c>
      <c r="I110" s="22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>
        <v>0</v>
      </c>
      <c r="BF110" s="4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3"/>
      <c r="CI110" s="21"/>
      <c r="CJ110" s="21"/>
      <c r="CK110" s="23"/>
    </row>
    <row r="111" spans="1:89" s="24" customFormat="1" x14ac:dyDescent="0.15">
      <c r="A111" s="51">
        <f t="shared" si="21"/>
        <v>0</v>
      </c>
      <c r="B111" s="20" t="s">
        <v>169</v>
      </c>
      <c r="C111" s="45">
        <f t="shared" si="22"/>
        <v>1</v>
      </c>
      <c r="D111" s="46">
        <f t="shared" si="23"/>
        <v>0</v>
      </c>
      <c r="E111" s="46" t="str">
        <f t="shared" si="24"/>
        <v/>
      </c>
      <c r="F111" s="46" t="str">
        <f t="shared" si="25"/>
        <v/>
      </c>
      <c r="G111" s="46" t="str">
        <f t="shared" si="26"/>
        <v/>
      </c>
      <c r="H111" s="47" t="str">
        <f t="shared" si="27"/>
        <v/>
      </c>
      <c r="I111" s="22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>
        <v>0</v>
      </c>
      <c r="BF111" s="4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3"/>
      <c r="CI111" s="21"/>
      <c r="CJ111" s="21"/>
      <c r="CK111" s="23"/>
    </row>
    <row r="112" spans="1:89" s="24" customFormat="1" x14ac:dyDescent="0.15">
      <c r="A112" s="51">
        <f t="shared" si="21"/>
        <v>0</v>
      </c>
      <c r="B112" s="20" t="s">
        <v>193</v>
      </c>
      <c r="C112" s="45">
        <f t="shared" si="22"/>
        <v>2</v>
      </c>
      <c r="D112" s="46">
        <f t="shared" si="23"/>
        <v>0</v>
      </c>
      <c r="E112" s="46">
        <f t="shared" si="24"/>
        <v>0</v>
      </c>
      <c r="F112" s="46" t="str">
        <f t="shared" si="25"/>
        <v/>
      </c>
      <c r="G112" s="46" t="str">
        <f t="shared" si="26"/>
        <v/>
      </c>
      <c r="H112" s="47" t="str">
        <f t="shared" si="27"/>
        <v/>
      </c>
      <c r="I112" s="22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21"/>
      <c r="BH112" s="21"/>
      <c r="BI112" s="21"/>
      <c r="BJ112" s="21"/>
      <c r="BK112" s="21"/>
      <c r="BL112" s="21">
        <v>0</v>
      </c>
      <c r="BM112" s="21"/>
      <c r="BN112" s="21">
        <v>0</v>
      </c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3"/>
      <c r="CI112" s="21"/>
      <c r="CJ112" s="21"/>
      <c r="CK112" s="23"/>
    </row>
    <row r="113" spans="1:89" s="24" customFormat="1" x14ac:dyDescent="0.15">
      <c r="A113" s="51">
        <f t="shared" si="21"/>
        <v>0</v>
      </c>
      <c r="B113" s="20" t="s">
        <v>220</v>
      </c>
      <c r="C113" s="45">
        <f t="shared" si="22"/>
        <v>1</v>
      </c>
      <c r="D113" s="46">
        <f t="shared" si="23"/>
        <v>0</v>
      </c>
      <c r="E113" s="46" t="str">
        <f t="shared" si="24"/>
        <v/>
      </c>
      <c r="F113" s="46" t="str">
        <f t="shared" si="25"/>
        <v/>
      </c>
      <c r="G113" s="46" t="str">
        <f t="shared" si="26"/>
        <v/>
      </c>
      <c r="H113" s="47" t="str">
        <f t="shared" si="27"/>
        <v/>
      </c>
      <c r="I113" s="22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>
        <v>0</v>
      </c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3"/>
      <c r="CI113" s="21"/>
      <c r="CJ113" s="21"/>
      <c r="CK113" s="23"/>
    </row>
    <row r="114" spans="1:89" s="24" customFormat="1" x14ac:dyDescent="0.15">
      <c r="A114" s="51">
        <f t="shared" si="21"/>
        <v>0</v>
      </c>
      <c r="B114" s="20" t="s">
        <v>221</v>
      </c>
      <c r="C114" s="45">
        <f t="shared" si="22"/>
        <v>1</v>
      </c>
      <c r="D114" s="46">
        <f t="shared" si="23"/>
        <v>0</v>
      </c>
      <c r="E114" s="46" t="str">
        <f t="shared" si="24"/>
        <v/>
      </c>
      <c r="F114" s="46" t="str">
        <f t="shared" si="25"/>
        <v/>
      </c>
      <c r="G114" s="46" t="str">
        <f t="shared" si="26"/>
        <v/>
      </c>
      <c r="H114" s="47" t="str">
        <f t="shared" si="27"/>
        <v/>
      </c>
      <c r="I114" s="22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>
        <v>0</v>
      </c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3"/>
      <c r="CI114" s="21"/>
      <c r="CJ114" s="21"/>
      <c r="CK114" s="23"/>
    </row>
    <row r="115" spans="1:89" s="24" customFormat="1" x14ac:dyDescent="0.15">
      <c r="A115" s="51">
        <f t="shared" si="21"/>
        <v>0</v>
      </c>
      <c r="B115" s="20" t="s">
        <v>35</v>
      </c>
      <c r="C115" s="45">
        <f t="shared" si="22"/>
        <v>2</v>
      </c>
      <c r="D115" s="46">
        <f t="shared" si="23"/>
        <v>0</v>
      </c>
      <c r="E115" s="46">
        <f t="shared" si="24"/>
        <v>0</v>
      </c>
      <c r="F115" s="46" t="str">
        <f t="shared" si="25"/>
        <v/>
      </c>
      <c r="G115" s="46" t="str">
        <f t="shared" si="26"/>
        <v/>
      </c>
      <c r="H115" s="47" t="str">
        <f t="shared" si="27"/>
        <v/>
      </c>
      <c r="I115" s="22"/>
      <c r="J115" s="41"/>
      <c r="K115" s="41"/>
      <c r="L115" s="41"/>
      <c r="M115" s="41">
        <v>0</v>
      </c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>
        <v>0</v>
      </c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3"/>
      <c r="CI115" s="21"/>
      <c r="CJ115" s="21"/>
      <c r="CK115" s="23"/>
    </row>
    <row r="116" spans="1:89" s="24" customFormat="1" x14ac:dyDescent="0.15">
      <c r="A116" s="51">
        <f t="shared" si="21"/>
        <v>0</v>
      </c>
      <c r="B116" s="20" t="s">
        <v>154</v>
      </c>
      <c r="C116" s="45">
        <f t="shared" si="22"/>
        <v>1</v>
      </c>
      <c r="D116" s="46">
        <f t="shared" si="23"/>
        <v>0</v>
      </c>
      <c r="E116" s="46" t="str">
        <f t="shared" si="24"/>
        <v/>
      </c>
      <c r="F116" s="46" t="str">
        <f t="shared" si="25"/>
        <v/>
      </c>
      <c r="G116" s="46" t="str">
        <f t="shared" si="26"/>
        <v/>
      </c>
      <c r="H116" s="47" t="str">
        <f t="shared" si="27"/>
        <v/>
      </c>
      <c r="I116" s="22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>
        <v>0</v>
      </c>
      <c r="BB116" s="41"/>
      <c r="BC116" s="41"/>
      <c r="BD116" s="41"/>
      <c r="BE116" s="41"/>
      <c r="BF116" s="4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3"/>
      <c r="CI116" s="21"/>
      <c r="CJ116" s="21"/>
      <c r="CK116" s="23"/>
    </row>
    <row r="117" spans="1:89" s="24" customFormat="1" x14ac:dyDescent="0.15">
      <c r="A117" s="51">
        <f t="shared" si="21"/>
        <v>0</v>
      </c>
      <c r="B117" s="20" t="s">
        <v>222</v>
      </c>
      <c r="C117" s="45">
        <f t="shared" si="22"/>
        <v>1</v>
      </c>
      <c r="D117" s="46">
        <f t="shared" si="23"/>
        <v>0</v>
      </c>
      <c r="E117" s="46" t="str">
        <f t="shared" si="24"/>
        <v/>
      </c>
      <c r="F117" s="46" t="str">
        <f t="shared" si="25"/>
        <v/>
      </c>
      <c r="G117" s="46" t="str">
        <f t="shared" si="26"/>
        <v/>
      </c>
      <c r="H117" s="47" t="str">
        <f t="shared" si="27"/>
        <v/>
      </c>
      <c r="I117" s="22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>
        <v>0</v>
      </c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3"/>
      <c r="CI117" s="21"/>
      <c r="CJ117" s="21"/>
      <c r="CK117" s="23"/>
    </row>
    <row r="118" spans="1:89" s="24" customFormat="1" x14ac:dyDescent="0.15">
      <c r="A118" s="51">
        <f t="shared" si="21"/>
        <v>0</v>
      </c>
      <c r="B118" s="20" t="s">
        <v>52</v>
      </c>
      <c r="C118" s="45">
        <f t="shared" si="22"/>
        <v>1</v>
      </c>
      <c r="D118" s="46">
        <f t="shared" si="23"/>
        <v>0</v>
      </c>
      <c r="E118" s="46" t="str">
        <f t="shared" si="24"/>
        <v/>
      </c>
      <c r="F118" s="46" t="str">
        <f t="shared" si="25"/>
        <v/>
      </c>
      <c r="G118" s="46" t="str">
        <f t="shared" si="26"/>
        <v/>
      </c>
      <c r="H118" s="47" t="str">
        <f t="shared" si="27"/>
        <v/>
      </c>
      <c r="I118" s="22"/>
      <c r="J118" s="41"/>
      <c r="K118" s="41"/>
      <c r="L118" s="41"/>
      <c r="M118" s="41"/>
      <c r="N118" s="41"/>
      <c r="O118" s="41">
        <v>0</v>
      </c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3"/>
      <c r="CI118" s="21"/>
      <c r="CJ118" s="21"/>
      <c r="CK118" s="23"/>
    </row>
    <row r="119" spans="1:89" s="24" customFormat="1" x14ac:dyDescent="0.15">
      <c r="A119" s="51">
        <f t="shared" si="21"/>
        <v>0</v>
      </c>
      <c r="B119" s="20" t="s">
        <v>61</v>
      </c>
      <c r="C119" s="45">
        <f t="shared" si="22"/>
        <v>2</v>
      </c>
      <c r="D119" s="46">
        <f t="shared" si="23"/>
        <v>0</v>
      </c>
      <c r="E119" s="46">
        <f t="shared" si="24"/>
        <v>0</v>
      </c>
      <c r="F119" s="46" t="str">
        <f t="shared" si="25"/>
        <v/>
      </c>
      <c r="G119" s="46" t="str">
        <f t="shared" si="26"/>
        <v/>
      </c>
      <c r="H119" s="47" t="str">
        <f t="shared" si="27"/>
        <v/>
      </c>
      <c r="I119" s="22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21"/>
      <c r="BH119" s="21"/>
      <c r="BI119" s="21"/>
      <c r="BJ119" s="21">
        <v>0</v>
      </c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>
        <v>0</v>
      </c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3"/>
      <c r="CI119" s="21"/>
      <c r="CJ119" s="21"/>
      <c r="CK119" s="23"/>
    </row>
    <row r="120" spans="1:89" s="24" customFormat="1" x14ac:dyDescent="0.15">
      <c r="A120" s="51">
        <f t="shared" si="21"/>
        <v>0</v>
      </c>
      <c r="B120" s="20" t="s">
        <v>158</v>
      </c>
      <c r="C120" s="45">
        <f t="shared" si="22"/>
        <v>1</v>
      </c>
      <c r="D120" s="46">
        <f t="shared" si="23"/>
        <v>0</v>
      </c>
      <c r="E120" s="46" t="str">
        <f t="shared" si="24"/>
        <v/>
      </c>
      <c r="F120" s="46" t="str">
        <f t="shared" si="25"/>
        <v/>
      </c>
      <c r="G120" s="46" t="str">
        <f t="shared" si="26"/>
        <v/>
      </c>
      <c r="H120" s="47" t="str">
        <f t="shared" si="27"/>
        <v/>
      </c>
      <c r="I120" s="22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>
        <v>0</v>
      </c>
      <c r="BC120" s="41"/>
      <c r="BD120" s="41"/>
      <c r="BE120" s="41"/>
      <c r="BF120" s="4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3"/>
      <c r="CI120" s="21"/>
      <c r="CJ120" s="21"/>
      <c r="CK120" s="23"/>
    </row>
    <row r="121" spans="1:89" s="24" customFormat="1" x14ac:dyDescent="0.15">
      <c r="A121" s="51">
        <f t="shared" si="21"/>
        <v>0</v>
      </c>
      <c r="B121" s="20" t="s">
        <v>16</v>
      </c>
      <c r="C121" s="45">
        <f t="shared" si="22"/>
        <v>1</v>
      </c>
      <c r="D121" s="46">
        <f t="shared" si="23"/>
        <v>0</v>
      </c>
      <c r="E121" s="46" t="str">
        <f t="shared" si="24"/>
        <v/>
      </c>
      <c r="F121" s="46" t="str">
        <f t="shared" si="25"/>
        <v/>
      </c>
      <c r="G121" s="46" t="str">
        <f t="shared" si="26"/>
        <v/>
      </c>
      <c r="H121" s="47" t="str">
        <f t="shared" si="27"/>
        <v/>
      </c>
      <c r="I121" s="22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>
        <v>0</v>
      </c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3"/>
      <c r="CI121" s="21"/>
      <c r="CJ121" s="21"/>
      <c r="CK121" s="23"/>
    </row>
    <row r="122" spans="1:89" s="24" customFormat="1" x14ac:dyDescent="0.15">
      <c r="A122" s="51">
        <f t="shared" ref="A122:A144" si="28">SUM(D122:H122)</f>
        <v>0</v>
      </c>
      <c r="B122" s="20" t="s">
        <v>120</v>
      </c>
      <c r="C122" s="45">
        <f t="shared" ref="C122:C144" si="29">COUNTA(J122:CN122)</f>
        <v>1</v>
      </c>
      <c r="D122" s="46">
        <f t="shared" ref="D122:D144" si="30">MAX(J122:CN122)</f>
        <v>0</v>
      </c>
      <c r="E122" s="46" t="str">
        <f t="shared" ref="E122:E144" si="31">IF(COUNTA($J122:$CN122)&lt;2,"",LARGE($J122:$CN122,2))</f>
        <v/>
      </c>
      <c r="F122" s="46" t="str">
        <f t="shared" ref="F122:F144" si="32">IF(COUNTA($J122:$CN122)&lt;3,"",LARGE($J122:$CN122,3))</f>
        <v/>
      </c>
      <c r="G122" s="46" t="str">
        <f t="shared" ref="G122:G144" si="33">IF(COUNTA($J122:$CN122)&lt;4,"",LARGE($J122:$CN122,4))</f>
        <v/>
      </c>
      <c r="H122" s="47" t="str">
        <f t="shared" ref="H122:H144" si="34">IF(COUNTA($J122:$CN122)&lt;5,"",LARGE($J122:$CN122,5))</f>
        <v/>
      </c>
      <c r="I122" s="22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>
        <v>0</v>
      </c>
      <c r="BF122" s="4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3"/>
      <c r="CI122" s="21"/>
      <c r="CJ122" s="21"/>
      <c r="CK122" s="23"/>
    </row>
    <row r="123" spans="1:89" s="24" customFormat="1" x14ac:dyDescent="0.15">
      <c r="A123" s="51">
        <f t="shared" si="28"/>
        <v>0</v>
      </c>
      <c r="B123" s="20" t="s">
        <v>223</v>
      </c>
      <c r="C123" s="45">
        <f t="shared" si="29"/>
        <v>1</v>
      </c>
      <c r="D123" s="46">
        <f t="shared" si="30"/>
        <v>0</v>
      </c>
      <c r="E123" s="46" t="str">
        <f t="shared" si="31"/>
        <v/>
      </c>
      <c r="F123" s="46" t="str">
        <f t="shared" si="32"/>
        <v/>
      </c>
      <c r="G123" s="46" t="str">
        <f t="shared" si="33"/>
        <v/>
      </c>
      <c r="H123" s="47" t="str">
        <f t="shared" si="34"/>
        <v/>
      </c>
      <c r="I123" s="22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>
        <v>0</v>
      </c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3"/>
      <c r="CI123" s="21"/>
      <c r="CJ123" s="21"/>
      <c r="CK123" s="23"/>
    </row>
    <row r="124" spans="1:89" s="24" customFormat="1" x14ac:dyDescent="0.15">
      <c r="A124" s="51">
        <f t="shared" si="28"/>
        <v>0</v>
      </c>
      <c r="B124" s="20" t="s">
        <v>165</v>
      </c>
      <c r="C124" s="45">
        <f t="shared" si="29"/>
        <v>1</v>
      </c>
      <c r="D124" s="46">
        <f t="shared" si="30"/>
        <v>0</v>
      </c>
      <c r="E124" s="46" t="str">
        <f t="shared" si="31"/>
        <v/>
      </c>
      <c r="F124" s="46" t="str">
        <f t="shared" si="32"/>
        <v/>
      </c>
      <c r="G124" s="46" t="str">
        <f t="shared" si="33"/>
        <v/>
      </c>
      <c r="H124" s="47" t="str">
        <f t="shared" si="34"/>
        <v/>
      </c>
      <c r="I124" s="22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>
        <v>0</v>
      </c>
      <c r="BF124" s="4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3"/>
      <c r="CI124" s="21"/>
      <c r="CJ124" s="21"/>
      <c r="CK124" s="23"/>
    </row>
    <row r="125" spans="1:89" s="24" customFormat="1" x14ac:dyDescent="0.15">
      <c r="A125" s="51">
        <f t="shared" si="28"/>
        <v>0</v>
      </c>
      <c r="B125" s="20" t="s">
        <v>28</v>
      </c>
      <c r="C125" s="45">
        <f t="shared" si="29"/>
        <v>1</v>
      </c>
      <c r="D125" s="46">
        <f t="shared" si="30"/>
        <v>0</v>
      </c>
      <c r="E125" s="46" t="str">
        <f t="shared" si="31"/>
        <v/>
      </c>
      <c r="F125" s="46" t="str">
        <f t="shared" si="32"/>
        <v/>
      </c>
      <c r="G125" s="46" t="str">
        <f t="shared" si="33"/>
        <v/>
      </c>
      <c r="H125" s="47" t="str">
        <f t="shared" si="34"/>
        <v/>
      </c>
      <c r="I125" s="22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>
        <v>0</v>
      </c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3"/>
      <c r="CI125" s="21"/>
      <c r="CJ125" s="21"/>
      <c r="CK125" s="23"/>
    </row>
    <row r="126" spans="1:89" s="24" customFormat="1" x14ac:dyDescent="0.15">
      <c r="A126" s="51">
        <f t="shared" si="28"/>
        <v>0</v>
      </c>
      <c r="B126" s="20" t="s">
        <v>164</v>
      </c>
      <c r="C126" s="45">
        <f t="shared" si="29"/>
        <v>3</v>
      </c>
      <c r="D126" s="46">
        <f t="shared" si="30"/>
        <v>0</v>
      </c>
      <c r="E126" s="46">
        <f t="shared" si="31"/>
        <v>0</v>
      </c>
      <c r="F126" s="46">
        <f t="shared" si="32"/>
        <v>0</v>
      </c>
      <c r="G126" s="46" t="str">
        <f t="shared" si="33"/>
        <v/>
      </c>
      <c r="H126" s="47" t="str">
        <f t="shared" si="34"/>
        <v/>
      </c>
      <c r="I126" s="22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>
        <v>0</v>
      </c>
      <c r="BF126" s="41"/>
      <c r="BG126" s="21"/>
      <c r="BH126" s="21"/>
      <c r="BI126" s="21"/>
      <c r="BJ126" s="21"/>
      <c r="BK126" s="21"/>
      <c r="BL126" s="21"/>
      <c r="BM126" s="21"/>
      <c r="BN126" s="21"/>
      <c r="BO126" s="21">
        <v>0</v>
      </c>
      <c r="BP126" s="21"/>
      <c r="BQ126" s="21"/>
      <c r="BR126" s="21"/>
      <c r="BS126" s="21"/>
      <c r="BT126" s="21"/>
      <c r="BU126" s="21">
        <v>0</v>
      </c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3"/>
      <c r="CI126" s="21"/>
      <c r="CJ126" s="21"/>
      <c r="CK126" s="23"/>
    </row>
    <row r="127" spans="1:89" s="24" customFormat="1" x14ac:dyDescent="0.15">
      <c r="A127" s="51">
        <f t="shared" si="28"/>
        <v>0</v>
      </c>
      <c r="B127" s="20" t="s">
        <v>167</v>
      </c>
      <c r="C127" s="45">
        <f t="shared" si="29"/>
        <v>1</v>
      </c>
      <c r="D127" s="46">
        <f t="shared" si="30"/>
        <v>0</v>
      </c>
      <c r="E127" s="46" t="str">
        <f t="shared" si="31"/>
        <v/>
      </c>
      <c r="F127" s="46" t="str">
        <f t="shared" si="32"/>
        <v/>
      </c>
      <c r="G127" s="46" t="str">
        <f t="shared" si="33"/>
        <v/>
      </c>
      <c r="H127" s="47" t="str">
        <f t="shared" si="34"/>
        <v/>
      </c>
      <c r="I127" s="22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>
        <v>0</v>
      </c>
      <c r="BF127" s="4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3"/>
      <c r="CI127" s="21"/>
      <c r="CJ127" s="21"/>
      <c r="CK127" s="23"/>
    </row>
    <row r="128" spans="1:89" s="24" customFormat="1" x14ac:dyDescent="0.15">
      <c r="A128" s="51">
        <f t="shared" si="28"/>
        <v>0</v>
      </c>
      <c r="B128" s="20" t="s">
        <v>203</v>
      </c>
      <c r="C128" s="45">
        <f t="shared" si="29"/>
        <v>1</v>
      </c>
      <c r="D128" s="46">
        <f t="shared" si="30"/>
        <v>0</v>
      </c>
      <c r="E128" s="46" t="str">
        <f t="shared" si="31"/>
        <v/>
      </c>
      <c r="F128" s="46" t="str">
        <f t="shared" si="32"/>
        <v/>
      </c>
      <c r="G128" s="46" t="str">
        <f t="shared" si="33"/>
        <v/>
      </c>
      <c r="H128" s="47" t="str">
        <f t="shared" si="34"/>
        <v/>
      </c>
      <c r="I128" s="22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>
        <v>0</v>
      </c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3"/>
      <c r="CI128" s="21"/>
      <c r="CJ128" s="21"/>
      <c r="CK128" s="23"/>
    </row>
    <row r="129" spans="1:89" s="24" customFormat="1" x14ac:dyDescent="0.15">
      <c r="A129" s="51">
        <f t="shared" si="28"/>
        <v>0</v>
      </c>
      <c r="B129" s="20" t="s">
        <v>90</v>
      </c>
      <c r="C129" s="45">
        <f t="shared" si="29"/>
        <v>1</v>
      </c>
      <c r="D129" s="46">
        <f t="shared" si="30"/>
        <v>0</v>
      </c>
      <c r="E129" s="46" t="str">
        <f t="shared" si="31"/>
        <v/>
      </c>
      <c r="F129" s="46" t="str">
        <f t="shared" si="32"/>
        <v/>
      </c>
      <c r="G129" s="46" t="str">
        <f t="shared" si="33"/>
        <v/>
      </c>
      <c r="H129" s="47" t="str">
        <f t="shared" si="34"/>
        <v/>
      </c>
      <c r="I129" s="22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>
        <v>0</v>
      </c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3"/>
      <c r="CI129" s="21"/>
      <c r="CJ129" s="21"/>
      <c r="CK129" s="23"/>
    </row>
    <row r="130" spans="1:89" s="24" customFormat="1" x14ac:dyDescent="0.15">
      <c r="A130" s="51">
        <f t="shared" si="28"/>
        <v>0</v>
      </c>
      <c r="B130" s="20" t="s">
        <v>131</v>
      </c>
      <c r="C130" s="45">
        <f t="shared" si="29"/>
        <v>1</v>
      </c>
      <c r="D130" s="46">
        <f t="shared" si="30"/>
        <v>0</v>
      </c>
      <c r="E130" s="46" t="str">
        <f t="shared" si="31"/>
        <v/>
      </c>
      <c r="F130" s="46" t="str">
        <f t="shared" si="32"/>
        <v/>
      </c>
      <c r="G130" s="46" t="str">
        <f t="shared" si="33"/>
        <v/>
      </c>
      <c r="H130" s="47" t="str">
        <f t="shared" si="34"/>
        <v/>
      </c>
      <c r="I130" s="22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>
        <v>0</v>
      </c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3"/>
      <c r="CI130" s="21"/>
      <c r="CJ130" s="21"/>
      <c r="CK130" s="23"/>
    </row>
    <row r="131" spans="1:89" s="24" customFormat="1" x14ac:dyDescent="0.15">
      <c r="A131" s="51">
        <f t="shared" si="28"/>
        <v>0</v>
      </c>
      <c r="B131" s="20" t="s">
        <v>55</v>
      </c>
      <c r="C131" s="45">
        <f t="shared" si="29"/>
        <v>1</v>
      </c>
      <c r="D131" s="46">
        <f t="shared" si="30"/>
        <v>0</v>
      </c>
      <c r="E131" s="46" t="str">
        <f t="shared" si="31"/>
        <v/>
      </c>
      <c r="F131" s="46" t="str">
        <f t="shared" si="32"/>
        <v/>
      </c>
      <c r="G131" s="46" t="str">
        <f t="shared" si="33"/>
        <v/>
      </c>
      <c r="H131" s="47" t="str">
        <f t="shared" si="34"/>
        <v/>
      </c>
      <c r="I131" s="22"/>
      <c r="J131" s="41"/>
      <c r="K131" s="41"/>
      <c r="L131" s="41"/>
      <c r="M131" s="41"/>
      <c r="N131" s="41"/>
      <c r="O131" s="41"/>
      <c r="P131" s="41"/>
      <c r="Q131" s="41"/>
      <c r="R131" s="41"/>
      <c r="S131" s="41">
        <v>0</v>
      </c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3"/>
      <c r="CI131" s="21"/>
      <c r="CJ131" s="21"/>
      <c r="CK131" s="23"/>
    </row>
    <row r="132" spans="1:89" s="24" customFormat="1" x14ac:dyDescent="0.15">
      <c r="A132" s="51">
        <f t="shared" si="28"/>
        <v>0</v>
      </c>
      <c r="B132" s="20" t="s">
        <v>59</v>
      </c>
      <c r="C132" s="45">
        <f t="shared" si="29"/>
        <v>1</v>
      </c>
      <c r="D132" s="46">
        <f t="shared" si="30"/>
        <v>0</v>
      </c>
      <c r="E132" s="46" t="str">
        <f t="shared" si="31"/>
        <v/>
      </c>
      <c r="F132" s="46" t="str">
        <f t="shared" si="32"/>
        <v/>
      </c>
      <c r="G132" s="46" t="str">
        <f t="shared" si="33"/>
        <v/>
      </c>
      <c r="H132" s="47" t="str">
        <f t="shared" si="34"/>
        <v/>
      </c>
      <c r="I132" s="22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>
        <v>0</v>
      </c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3"/>
      <c r="CI132" s="21"/>
      <c r="CJ132" s="21"/>
      <c r="CK132" s="23"/>
    </row>
    <row r="133" spans="1:89" s="24" customFormat="1" x14ac:dyDescent="0.15">
      <c r="A133" s="51">
        <f t="shared" si="28"/>
        <v>0</v>
      </c>
      <c r="B133" s="20" t="s">
        <v>114</v>
      </c>
      <c r="C133" s="45">
        <f t="shared" si="29"/>
        <v>2</v>
      </c>
      <c r="D133" s="46">
        <f t="shared" si="30"/>
        <v>0</v>
      </c>
      <c r="E133" s="46">
        <f t="shared" si="31"/>
        <v>0</v>
      </c>
      <c r="F133" s="46" t="str">
        <f t="shared" si="32"/>
        <v/>
      </c>
      <c r="G133" s="46" t="str">
        <f t="shared" si="33"/>
        <v/>
      </c>
      <c r="H133" s="47" t="str">
        <f t="shared" si="34"/>
        <v/>
      </c>
      <c r="I133" s="22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>
        <v>0</v>
      </c>
      <c r="AG133" s="41"/>
      <c r="AH133" s="41">
        <v>0</v>
      </c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3"/>
      <c r="CI133" s="21"/>
      <c r="CJ133" s="21"/>
      <c r="CK133" s="23"/>
    </row>
    <row r="134" spans="1:89" s="24" customFormat="1" x14ac:dyDescent="0.15">
      <c r="A134" s="51">
        <f t="shared" si="28"/>
        <v>0</v>
      </c>
      <c r="B134" s="20" t="s">
        <v>61</v>
      </c>
      <c r="C134" s="45">
        <f t="shared" si="29"/>
        <v>3</v>
      </c>
      <c r="D134" s="46">
        <f t="shared" si="30"/>
        <v>0</v>
      </c>
      <c r="E134" s="46">
        <f t="shared" si="31"/>
        <v>0</v>
      </c>
      <c r="F134" s="46">
        <f t="shared" si="32"/>
        <v>0</v>
      </c>
      <c r="G134" s="46" t="str">
        <f t="shared" si="33"/>
        <v/>
      </c>
      <c r="H134" s="47" t="str">
        <f t="shared" si="34"/>
        <v/>
      </c>
      <c r="I134" s="22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>
        <v>0</v>
      </c>
      <c r="BF134" s="41"/>
      <c r="BG134" s="21"/>
      <c r="BH134" s="21"/>
      <c r="BI134" s="21"/>
      <c r="BJ134" s="21"/>
      <c r="BK134" s="21"/>
      <c r="BL134" s="21"/>
      <c r="BM134" s="21"/>
      <c r="BN134" s="21"/>
      <c r="BO134" s="21">
        <v>0</v>
      </c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3"/>
      <c r="CI134" s="21"/>
      <c r="CJ134" s="21"/>
      <c r="CK134" s="23"/>
    </row>
    <row r="135" spans="1:89" s="24" customFormat="1" x14ac:dyDescent="0.15">
      <c r="A135" s="51">
        <f t="shared" si="28"/>
        <v>0</v>
      </c>
      <c r="B135" s="20" t="s">
        <v>62</v>
      </c>
      <c r="C135" s="45">
        <f t="shared" si="29"/>
        <v>1</v>
      </c>
      <c r="D135" s="46">
        <f t="shared" si="30"/>
        <v>0</v>
      </c>
      <c r="E135" s="46" t="str">
        <f t="shared" si="31"/>
        <v/>
      </c>
      <c r="F135" s="46" t="str">
        <f t="shared" si="32"/>
        <v/>
      </c>
      <c r="G135" s="46" t="str">
        <f t="shared" si="33"/>
        <v/>
      </c>
      <c r="H135" s="47" t="str">
        <f t="shared" si="34"/>
        <v/>
      </c>
      <c r="I135" s="22"/>
      <c r="J135" s="41"/>
      <c r="K135" s="41"/>
      <c r="L135" s="41"/>
      <c r="M135" s="41"/>
      <c r="N135" s="41"/>
      <c r="O135" s="41">
        <v>0</v>
      </c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3"/>
      <c r="CI135" s="21"/>
      <c r="CJ135" s="21"/>
      <c r="CK135" s="23"/>
    </row>
    <row r="136" spans="1:89" s="24" customFormat="1" x14ac:dyDescent="0.15">
      <c r="A136" s="51">
        <f t="shared" si="28"/>
        <v>0</v>
      </c>
      <c r="B136" s="20" t="s">
        <v>76</v>
      </c>
      <c r="C136" s="45">
        <f t="shared" si="29"/>
        <v>1</v>
      </c>
      <c r="D136" s="46">
        <f t="shared" si="30"/>
        <v>0</v>
      </c>
      <c r="E136" s="46" t="str">
        <f t="shared" si="31"/>
        <v/>
      </c>
      <c r="F136" s="46" t="str">
        <f t="shared" si="32"/>
        <v/>
      </c>
      <c r="G136" s="46" t="str">
        <f t="shared" si="33"/>
        <v/>
      </c>
      <c r="H136" s="47" t="str">
        <f t="shared" si="34"/>
        <v/>
      </c>
      <c r="I136" s="22"/>
      <c r="J136" s="41"/>
      <c r="K136" s="41"/>
      <c r="L136" s="41"/>
      <c r="M136" s="41"/>
      <c r="N136" s="41"/>
      <c r="O136" s="41"/>
      <c r="P136" s="41">
        <v>0</v>
      </c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3"/>
      <c r="CI136" s="21"/>
      <c r="CJ136" s="21"/>
      <c r="CK136" s="23"/>
    </row>
    <row r="137" spans="1:89" s="24" customFormat="1" x14ac:dyDescent="0.15">
      <c r="A137" s="51">
        <f t="shared" si="28"/>
        <v>0</v>
      </c>
      <c r="B137" s="20" t="s">
        <v>77</v>
      </c>
      <c r="C137" s="45">
        <f t="shared" si="29"/>
        <v>6</v>
      </c>
      <c r="D137" s="46">
        <f t="shared" si="30"/>
        <v>0</v>
      </c>
      <c r="E137" s="46">
        <f t="shared" si="31"/>
        <v>0</v>
      </c>
      <c r="F137" s="46">
        <f t="shared" si="32"/>
        <v>0</v>
      </c>
      <c r="G137" s="46">
        <f t="shared" si="33"/>
        <v>0</v>
      </c>
      <c r="H137" s="47">
        <f t="shared" si="34"/>
        <v>0</v>
      </c>
      <c r="I137" s="22"/>
      <c r="J137" s="41"/>
      <c r="K137" s="41"/>
      <c r="L137" s="41"/>
      <c r="M137" s="41"/>
      <c r="N137" s="41"/>
      <c r="O137" s="41"/>
      <c r="P137" s="41">
        <v>0</v>
      </c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>
        <v>0</v>
      </c>
      <c r="AM137" s="41"/>
      <c r="AN137" s="41">
        <v>0</v>
      </c>
      <c r="AO137" s="41">
        <v>0</v>
      </c>
      <c r="AP137" s="41"/>
      <c r="AQ137" s="41"/>
      <c r="AR137" s="41"/>
      <c r="AS137" s="41"/>
      <c r="AT137" s="41"/>
      <c r="AU137" s="41"/>
      <c r="AV137" s="41"/>
      <c r="AW137" s="41"/>
      <c r="AX137" s="41"/>
      <c r="AY137" s="41">
        <v>0</v>
      </c>
      <c r="AZ137" s="41">
        <v>0</v>
      </c>
      <c r="BA137" s="41"/>
      <c r="BB137" s="41"/>
      <c r="BC137" s="41"/>
      <c r="BD137" s="41"/>
      <c r="BE137" s="41"/>
      <c r="BF137" s="4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3"/>
      <c r="CI137" s="21"/>
      <c r="CJ137" s="21"/>
      <c r="CK137" s="23"/>
    </row>
    <row r="138" spans="1:89" s="24" customFormat="1" x14ac:dyDescent="0.15">
      <c r="A138" s="51">
        <f t="shared" si="28"/>
        <v>0</v>
      </c>
      <c r="B138" s="20" t="s">
        <v>80</v>
      </c>
      <c r="C138" s="45">
        <f t="shared" si="29"/>
        <v>3</v>
      </c>
      <c r="D138" s="46">
        <f t="shared" si="30"/>
        <v>0</v>
      </c>
      <c r="E138" s="46">
        <f t="shared" si="31"/>
        <v>0</v>
      </c>
      <c r="F138" s="46">
        <f t="shared" si="32"/>
        <v>0</v>
      </c>
      <c r="G138" s="46" t="str">
        <f t="shared" si="33"/>
        <v/>
      </c>
      <c r="H138" s="47" t="str">
        <f t="shared" si="34"/>
        <v/>
      </c>
      <c r="I138" s="22"/>
      <c r="J138" s="41"/>
      <c r="K138" s="41"/>
      <c r="L138" s="41"/>
      <c r="M138" s="41"/>
      <c r="N138" s="41"/>
      <c r="O138" s="41"/>
      <c r="P138" s="41"/>
      <c r="Q138" s="41">
        <v>0</v>
      </c>
      <c r="R138" s="41">
        <v>0</v>
      </c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>
        <v>0</v>
      </c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3"/>
      <c r="CI138" s="21"/>
      <c r="CJ138" s="21"/>
      <c r="CK138" s="23"/>
    </row>
    <row r="139" spans="1:89" s="24" customFormat="1" x14ac:dyDescent="0.15">
      <c r="A139" s="51">
        <f t="shared" si="28"/>
        <v>0</v>
      </c>
      <c r="B139" s="20" t="s">
        <v>90</v>
      </c>
      <c r="C139" s="45">
        <f t="shared" si="29"/>
        <v>1</v>
      </c>
      <c r="D139" s="46">
        <f t="shared" si="30"/>
        <v>0</v>
      </c>
      <c r="E139" s="46" t="str">
        <f t="shared" si="31"/>
        <v/>
      </c>
      <c r="F139" s="46" t="str">
        <f t="shared" si="32"/>
        <v/>
      </c>
      <c r="G139" s="46" t="str">
        <f t="shared" si="33"/>
        <v/>
      </c>
      <c r="H139" s="47" t="str">
        <f t="shared" si="34"/>
        <v/>
      </c>
      <c r="I139" s="22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>
        <v>0</v>
      </c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3"/>
      <c r="CI139" s="21"/>
      <c r="CJ139" s="21"/>
      <c r="CK139" s="23"/>
    </row>
    <row r="140" spans="1:89" s="24" customFormat="1" x14ac:dyDescent="0.15">
      <c r="A140" s="51">
        <f t="shared" si="28"/>
        <v>0</v>
      </c>
      <c r="B140" s="20" t="s">
        <v>91</v>
      </c>
      <c r="C140" s="45">
        <f t="shared" si="29"/>
        <v>1</v>
      </c>
      <c r="D140" s="46">
        <f t="shared" si="30"/>
        <v>0</v>
      </c>
      <c r="E140" s="46" t="str">
        <f t="shared" si="31"/>
        <v/>
      </c>
      <c r="F140" s="46" t="str">
        <f t="shared" si="32"/>
        <v/>
      </c>
      <c r="G140" s="46" t="str">
        <f t="shared" si="33"/>
        <v/>
      </c>
      <c r="H140" s="47" t="str">
        <f t="shared" si="34"/>
        <v/>
      </c>
      <c r="I140" s="22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>
        <v>0</v>
      </c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3"/>
      <c r="CI140" s="21"/>
      <c r="CJ140" s="21"/>
      <c r="CK140" s="23"/>
    </row>
    <row r="141" spans="1:89" s="24" customFormat="1" x14ac:dyDescent="0.15">
      <c r="A141" s="51">
        <f t="shared" si="28"/>
        <v>0</v>
      </c>
      <c r="B141" s="20" t="s">
        <v>93</v>
      </c>
      <c r="C141" s="45">
        <f t="shared" si="29"/>
        <v>2</v>
      </c>
      <c r="D141" s="46">
        <f t="shared" si="30"/>
        <v>0</v>
      </c>
      <c r="E141" s="46">
        <f t="shared" si="31"/>
        <v>0</v>
      </c>
      <c r="F141" s="46" t="str">
        <f t="shared" si="32"/>
        <v/>
      </c>
      <c r="G141" s="46" t="str">
        <f t="shared" si="33"/>
        <v/>
      </c>
      <c r="H141" s="47" t="str">
        <f t="shared" si="34"/>
        <v/>
      </c>
      <c r="I141" s="22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>
        <v>0</v>
      </c>
      <c r="Y141" s="41"/>
      <c r="Z141" s="41"/>
      <c r="AA141" s="41">
        <v>0</v>
      </c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3"/>
      <c r="CI141" s="21"/>
      <c r="CJ141" s="21"/>
      <c r="CK141" s="23"/>
    </row>
    <row r="142" spans="1:89" s="24" customFormat="1" x14ac:dyDescent="0.15">
      <c r="A142" s="51">
        <f t="shared" si="28"/>
        <v>0</v>
      </c>
      <c r="B142" s="20" t="s">
        <v>225</v>
      </c>
      <c r="C142" s="45">
        <f t="shared" si="29"/>
        <v>1</v>
      </c>
      <c r="D142" s="46">
        <f t="shared" si="30"/>
        <v>0</v>
      </c>
      <c r="E142" s="46" t="str">
        <f t="shared" si="31"/>
        <v/>
      </c>
      <c r="F142" s="46" t="str">
        <f t="shared" si="32"/>
        <v/>
      </c>
      <c r="G142" s="46" t="str">
        <f t="shared" si="33"/>
        <v/>
      </c>
      <c r="H142" s="47" t="str">
        <f t="shared" si="34"/>
        <v/>
      </c>
      <c r="I142" s="22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>
        <v>0</v>
      </c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3"/>
      <c r="CI142" s="21"/>
      <c r="CJ142" s="21"/>
      <c r="CK142" s="23"/>
    </row>
    <row r="143" spans="1:89" s="24" customFormat="1" x14ac:dyDescent="0.15">
      <c r="A143" s="51">
        <f t="shared" si="28"/>
        <v>0</v>
      </c>
      <c r="B143" s="20"/>
      <c r="C143" s="45">
        <f t="shared" si="29"/>
        <v>0</v>
      </c>
      <c r="D143" s="46">
        <f t="shared" si="30"/>
        <v>0</v>
      </c>
      <c r="E143" s="46" t="str">
        <f t="shared" si="31"/>
        <v/>
      </c>
      <c r="F143" s="46" t="str">
        <f t="shared" si="32"/>
        <v/>
      </c>
      <c r="G143" s="46" t="str">
        <f t="shared" si="33"/>
        <v/>
      </c>
      <c r="H143" s="47" t="str">
        <f t="shared" si="34"/>
        <v/>
      </c>
      <c r="I143" s="22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3"/>
      <c r="CI143" s="21"/>
      <c r="CJ143" s="21"/>
      <c r="CK143" s="23"/>
    </row>
    <row r="144" spans="1:89" s="24" customFormat="1" x14ac:dyDescent="0.15">
      <c r="A144" s="51">
        <f t="shared" si="28"/>
        <v>0</v>
      </c>
      <c r="B144" s="20"/>
      <c r="C144" s="45">
        <f t="shared" si="29"/>
        <v>0</v>
      </c>
      <c r="D144" s="46">
        <f t="shared" si="30"/>
        <v>0</v>
      </c>
      <c r="E144" s="46" t="str">
        <f t="shared" si="31"/>
        <v/>
      </c>
      <c r="F144" s="46" t="str">
        <f t="shared" si="32"/>
        <v/>
      </c>
      <c r="G144" s="46" t="str">
        <f t="shared" si="33"/>
        <v/>
      </c>
      <c r="H144" s="47" t="str">
        <f t="shared" si="34"/>
        <v/>
      </c>
      <c r="I144" s="22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3"/>
      <c r="CI144" s="21"/>
      <c r="CJ144" s="21"/>
      <c r="CK144" s="23"/>
    </row>
    <row r="145" spans="1:89" x14ac:dyDescent="0.15">
      <c r="A145" s="51">
        <f t="shared" ref="A145" si="35">SUM(D145:H145)</f>
        <v>0</v>
      </c>
      <c r="B145" s="20"/>
      <c r="C145" s="45">
        <f t="shared" ref="C145" si="36">COUNTA(J145:CN145)</f>
        <v>0</v>
      </c>
      <c r="D145" s="46">
        <f t="shared" ref="D145" si="37">MAX(J145:CN145)</f>
        <v>0</v>
      </c>
      <c r="E145" s="46" t="str">
        <f t="shared" ref="E145" si="38">IF(COUNTA($J145:$CN145)&lt;2,"",LARGE($J145:$CN145,2))</f>
        <v/>
      </c>
      <c r="F145" s="46" t="str">
        <f t="shared" ref="F145" si="39">IF(COUNTA($J145:$CN145)&lt;3,"",LARGE($J145:$CN145,3))</f>
        <v/>
      </c>
      <c r="G145" s="46" t="str">
        <f t="shared" ref="G145" si="40">IF(COUNTA($J145:$CN145)&lt;4,"",LARGE($J145:$CN145,4))</f>
        <v/>
      </c>
      <c r="H145" s="47" t="str">
        <f t="shared" ref="H145" si="41">IF(COUNTA($J145:$CN145)&lt;5,"",LARGE($J145:$CN145,5))</f>
        <v/>
      </c>
      <c r="I145" s="22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17"/>
      <c r="CI145" s="27"/>
      <c r="CJ145" s="27"/>
      <c r="CK145" s="17"/>
    </row>
    <row r="146" spans="1:89" ht="14" thickBot="1" x14ac:dyDescent="0.2">
      <c r="A146" s="30"/>
      <c r="B146" s="31" t="s">
        <v>6</v>
      </c>
      <c r="C146" s="48"/>
      <c r="D146" s="49"/>
      <c r="E146" s="49"/>
      <c r="F146" s="49"/>
      <c r="G146" s="46" t="str">
        <f t="shared" ref="G146" si="42">IF(COUNTA($J146:$CN146)&lt;4,"",LARGE($J146:$CN146,4))</f>
        <v/>
      </c>
      <c r="H146" s="50"/>
      <c r="I146" s="9"/>
    </row>
    <row r="147" spans="1:89" ht="7.5" customHeight="1" x14ac:dyDescent="0.15">
      <c r="D147" s="9"/>
      <c r="E147" s="9"/>
      <c r="F147" s="9"/>
      <c r="G147" s="9"/>
      <c r="H147" s="9"/>
      <c r="I147" s="9"/>
    </row>
    <row r="148" spans="1:89" x14ac:dyDescent="0.15">
      <c r="D148" s="9"/>
      <c r="E148" s="9"/>
      <c r="F148" s="9"/>
      <c r="G148" s="9"/>
      <c r="H148" s="9"/>
      <c r="I148" s="9"/>
    </row>
    <row r="149" spans="1:89" x14ac:dyDescent="0.15">
      <c r="D149" s="9"/>
      <c r="E149" s="9"/>
      <c r="F149" s="9"/>
      <c r="G149" s="9"/>
      <c r="H149" s="9"/>
      <c r="I149" s="9"/>
    </row>
    <row r="150" spans="1:89" x14ac:dyDescent="0.15">
      <c r="D150" s="9"/>
      <c r="E150" s="9"/>
      <c r="F150" s="9"/>
      <c r="G150" s="9"/>
      <c r="H150" s="9"/>
      <c r="I150" s="9"/>
    </row>
    <row r="151" spans="1:89" x14ac:dyDescent="0.15">
      <c r="D151" s="9"/>
      <c r="E151" s="9"/>
      <c r="F151" s="9"/>
      <c r="G151" s="9"/>
      <c r="H151" s="9"/>
      <c r="I151" s="9"/>
    </row>
    <row r="152" spans="1:89" x14ac:dyDescent="0.15">
      <c r="D152" s="9"/>
      <c r="E152" s="9"/>
      <c r="F152" s="9"/>
      <c r="G152" s="9"/>
      <c r="H152" s="9"/>
      <c r="I152" s="9"/>
    </row>
    <row r="153" spans="1:89" x14ac:dyDescent="0.15">
      <c r="D153" s="9"/>
      <c r="E153" s="9"/>
      <c r="F153" s="9"/>
      <c r="G153" s="9"/>
      <c r="H153" s="9"/>
      <c r="I153" s="9"/>
    </row>
    <row r="154" spans="1:89" x14ac:dyDescent="0.15">
      <c r="D154" s="9"/>
      <c r="E154" s="9"/>
      <c r="F154" s="9"/>
      <c r="G154" s="9"/>
      <c r="H154" s="9"/>
      <c r="I154" s="9"/>
    </row>
    <row r="155" spans="1:89" x14ac:dyDescent="0.15">
      <c r="D155" s="9"/>
      <c r="E155" s="9"/>
      <c r="F155" s="9"/>
      <c r="G155" s="9"/>
      <c r="H155" s="9"/>
      <c r="I155" s="9"/>
    </row>
    <row r="156" spans="1:89" x14ac:dyDescent="0.15">
      <c r="D156" s="9"/>
      <c r="E156" s="9"/>
      <c r="F156" s="9"/>
      <c r="G156" s="9"/>
      <c r="H156" s="9"/>
      <c r="I156" s="9"/>
    </row>
    <row r="157" spans="1:89" x14ac:dyDescent="0.15">
      <c r="D157" s="9"/>
      <c r="E157" s="9"/>
      <c r="F157" s="9"/>
      <c r="G157" s="9"/>
      <c r="H157" s="9"/>
      <c r="I157" s="9"/>
    </row>
    <row r="158" spans="1:89" x14ac:dyDescent="0.15">
      <c r="D158" s="9"/>
      <c r="E158" s="9"/>
      <c r="F158" s="9"/>
      <c r="G158" s="9"/>
      <c r="H158" s="9"/>
      <c r="I158" s="9"/>
    </row>
    <row r="159" spans="1:89" x14ac:dyDescent="0.15">
      <c r="D159" s="9"/>
      <c r="E159" s="9"/>
      <c r="F159" s="9"/>
      <c r="G159" s="9"/>
      <c r="H159" s="9"/>
      <c r="I159" s="9"/>
    </row>
    <row r="160" spans="1:89" x14ac:dyDescent="0.15">
      <c r="D160" s="9"/>
      <c r="E160" s="9"/>
      <c r="F160" s="9"/>
      <c r="G160" s="9"/>
      <c r="H160" s="9"/>
      <c r="I160" s="9"/>
    </row>
    <row r="161" spans="4:9" x14ac:dyDescent="0.15">
      <c r="D161" s="9"/>
      <c r="E161" s="9"/>
      <c r="F161" s="9"/>
      <c r="G161" s="9"/>
      <c r="H161" s="9"/>
      <c r="I161" s="9"/>
    </row>
    <row r="162" spans="4:9" x14ac:dyDescent="0.15">
      <c r="D162" s="9"/>
      <c r="E162" s="9"/>
      <c r="F162" s="9"/>
      <c r="G162" s="9"/>
      <c r="H162" s="9"/>
      <c r="I162" s="9"/>
    </row>
    <row r="163" spans="4:9" x14ac:dyDescent="0.15">
      <c r="D163" s="9"/>
      <c r="E163" s="9"/>
      <c r="F163" s="9"/>
      <c r="G163" s="9"/>
      <c r="H163" s="9"/>
      <c r="I163" s="9"/>
    </row>
    <row r="164" spans="4:9" x14ac:dyDescent="0.15">
      <c r="D164" s="9"/>
      <c r="E164" s="9"/>
      <c r="F164" s="9"/>
      <c r="G164" s="9"/>
      <c r="H164" s="9"/>
      <c r="I164" s="9"/>
    </row>
    <row r="165" spans="4:9" x14ac:dyDescent="0.15">
      <c r="D165" s="9"/>
      <c r="E165" s="9"/>
      <c r="F165" s="9"/>
      <c r="G165" s="9"/>
      <c r="H165" s="9"/>
      <c r="I165" s="9"/>
    </row>
  </sheetData>
  <sortState ref="A58:CI144">
    <sortCondition descending="1" ref="A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2017</vt:lpstr>
    </vt:vector>
  </TitlesOfParts>
  <Company>Team Holstad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Holstad</dc:creator>
  <cp:lastModifiedBy>Microsoft Office User</cp:lastModifiedBy>
  <cp:lastPrinted>2008-05-28T00:26:02Z</cp:lastPrinted>
  <dcterms:created xsi:type="dcterms:W3CDTF">2006-08-24T21:49:18Z</dcterms:created>
  <dcterms:modified xsi:type="dcterms:W3CDTF">2018-12-12T19:22:21Z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