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14841e5837f813/Dokumenter/"/>
    </mc:Choice>
  </mc:AlternateContent>
  <xr:revisionPtr revIDLastSave="1242" documentId="6_{B1336681-D3FC-4EC2-82CA-FD9868E446A0}" xr6:coauthVersionLast="45" xr6:coauthVersionMax="45" xr10:uidLastSave="{33D6F45C-049C-466F-B5F9-271FC2BD223E}"/>
  <bookViews>
    <workbookView xWindow="-120" yWindow="-120" windowWidth="24240" windowHeight="13140" activeTab="1" xr2:uid="{00000000-000D-0000-FFFF-FFFF00000000}"/>
  </bookViews>
  <sheets>
    <sheet name="2019" sheetId="7" r:id="rId1"/>
    <sheet name="Total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6" i="7" l="1"/>
  <c r="D86" i="7"/>
  <c r="E86" i="7"/>
  <c r="F86" i="7"/>
  <c r="G86" i="7"/>
  <c r="H86" i="7"/>
  <c r="C124" i="7"/>
  <c r="D124" i="7"/>
  <c r="E124" i="7"/>
  <c r="C125" i="7"/>
  <c r="D125" i="7"/>
  <c r="E125" i="7"/>
  <c r="F125" i="7"/>
  <c r="G125" i="7"/>
  <c r="H125" i="7"/>
  <c r="C126" i="7"/>
  <c r="D126" i="7"/>
  <c r="E126" i="7"/>
  <c r="F126" i="7"/>
  <c r="G126" i="7"/>
  <c r="H126" i="7"/>
  <c r="C127" i="7"/>
  <c r="D127" i="7"/>
  <c r="E127" i="7"/>
  <c r="F127" i="7"/>
  <c r="G127" i="7"/>
  <c r="H127" i="7"/>
  <c r="C128" i="7"/>
  <c r="D128" i="7"/>
  <c r="E128" i="7"/>
  <c r="F128" i="7"/>
  <c r="G128" i="7"/>
  <c r="H128" i="7"/>
  <c r="C129" i="7"/>
  <c r="D129" i="7"/>
  <c r="E129" i="7"/>
  <c r="F129" i="7"/>
  <c r="G129" i="7"/>
  <c r="H129" i="7"/>
  <c r="C130" i="7"/>
  <c r="D130" i="7"/>
  <c r="E130" i="7"/>
  <c r="F130" i="7"/>
  <c r="G130" i="7"/>
  <c r="H130" i="7"/>
  <c r="C131" i="7"/>
  <c r="D131" i="7"/>
  <c r="E131" i="7"/>
  <c r="F131" i="7"/>
  <c r="G131" i="7"/>
  <c r="H131" i="7"/>
  <c r="C46" i="7"/>
  <c r="D46" i="7"/>
  <c r="E46" i="7"/>
  <c r="F46" i="7"/>
  <c r="G46" i="7"/>
  <c r="H46" i="7"/>
  <c r="C47" i="7"/>
  <c r="D47" i="7"/>
  <c r="E47" i="7"/>
  <c r="F47" i="7"/>
  <c r="G47" i="7"/>
  <c r="H47" i="7"/>
  <c r="C48" i="7"/>
  <c r="D48" i="7"/>
  <c r="E48" i="7"/>
  <c r="F48" i="7"/>
  <c r="G48" i="7"/>
  <c r="H48" i="7"/>
  <c r="C49" i="7"/>
  <c r="D49" i="7"/>
  <c r="E49" i="7"/>
  <c r="F49" i="7"/>
  <c r="G49" i="7"/>
  <c r="H49" i="7"/>
  <c r="C50" i="7"/>
  <c r="D50" i="7"/>
  <c r="E50" i="7"/>
  <c r="F50" i="7"/>
  <c r="G50" i="7"/>
  <c r="H50" i="7"/>
  <c r="C51" i="7"/>
  <c r="D51" i="7"/>
  <c r="E51" i="7"/>
  <c r="F51" i="7"/>
  <c r="G51" i="7"/>
  <c r="H51" i="7"/>
  <c r="C52" i="7"/>
  <c r="D52" i="7"/>
  <c r="E52" i="7"/>
  <c r="F52" i="7"/>
  <c r="G52" i="7"/>
  <c r="H52" i="7"/>
  <c r="C53" i="7"/>
  <c r="D53" i="7"/>
  <c r="E53" i="7"/>
  <c r="F53" i="7"/>
  <c r="G53" i="7"/>
  <c r="H53" i="7"/>
  <c r="C54" i="7"/>
  <c r="D54" i="7"/>
  <c r="E54" i="7"/>
  <c r="F54" i="7"/>
  <c r="G54" i="7"/>
  <c r="H54" i="7"/>
  <c r="C16" i="7"/>
  <c r="D16" i="7"/>
  <c r="E16" i="7"/>
  <c r="F16" i="7"/>
  <c r="G16" i="7"/>
  <c r="H16" i="7"/>
  <c r="BX4" i="7" l="1"/>
  <c r="BY4" i="7"/>
  <c r="BZ4" i="7"/>
  <c r="CA4" i="7"/>
  <c r="CB4" i="7"/>
  <c r="CC4" i="7"/>
  <c r="BX5" i="7"/>
  <c r="BY5" i="7"/>
  <c r="BZ5" i="7"/>
  <c r="CA5" i="7"/>
  <c r="CB5" i="7"/>
  <c r="CC5" i="7"/>
  <c r="BX6" i="7"/>
  <c r="BY6" i="7"/>
  <c r="BZ6" i="7"/>
  <c r="CA6" i="7"/>
  <c r="CB6" i="7"/>
  <c r="CC6" i="7"/>
  <c r="C44" i="7" l="1"/>
  <c r="D44" i="7"/>
  <c r="E44" i="7"/>
  <c r="F44" i="7"/>
  <c r="G44" i="7"/>
  <c r="H44" i="7"/>
  <c r="C45" i="7"/>
  <c r="D45" i="7"/>
  <c r="E45" i="7"/>
  <c r="F45" i="7"/>
  <c r="G45" i="7"/>
  <c r="H45" i="7"/>
  <c r="C31" i="7"/>
  <c r="D31" i="7"/>
  <c r="E31" i="7"/>
  <c r="F31" i="7"/>
  <c r="G31" i="7"/>
  <c r="H31" i="7"/>
  <c r="C99" i="7" l="1"/>
  <c r="D99" i="7"/>
  <c r="E99" i="7"/>
  <c r="F99" i="7"/>
  <c r="G99" i="7"/>
  <c r="H99" i="7"/>
  <c r="C64" i="7"/>
  <c r="D64" i="7"/>
  <c r="E64" i="7"/>
  <c r="F64" i="7"/>
  <c r="G64" i="7"/>
  <c r="H64" i="7"/>
  <c r="C120" i="7"/>
  <c r="D120" i="7"/>
  <c r="E120" i="7"/>
  <c r="F120" i="7"/>
  <c r="G120" i="7"/>
  <c r="H120" i="7"/>
  <c r="C90" i="7"/>
  <c r="D90" i="7"/>
  <c r="E90" i="7"/>
  <c r="F90" i="7"/>
  <c r="G90" i="7"/>
  <c r="H90" i="7"/>
  <c r="C97" i="7"/>
  <c r="D97" i="7"/>
  <c r="E97" i="7"/>
  <c r="F97" i="7"/>
  <c r="G97" i="7"/>
  <c r="H97" i="7"/>
  <c r="C79" i="7"/>
  <c r="D79" i="7"/>
  <c r="E79" i="7"/>
  <c r="F79" i="7"/>
  <c r="G79" i="7"/>
  <c r="H79" i="7"/>
  <c r="C121" i="7"/>
  <c r="D121" i="7"/>
  <c r="E121" i="7"/>
  <c r="F121" i="7"/>
  <c r="G121" i="7"/>
  <c r="H121" i="7"/>
  <c r="C73" i="7"/>
  <c r="D73" i="7"/>
  <c r="E73" i="7"/>
  <c r="F73" i="7"/>
  <c r="G73" i="7"/>
  <c r="H73" i="7"/>
  <c r="C87" i="7"/>
  <c r="D87" i="7"/>
  <c r="E87" i="7"/>
  <c r="F87" i="7"/>
  <c r="G87" i="7"/>
  <c r="H87" i="7"/>
  <c r="C122" i="7"/>
  <c r="D122" i="7"/>
  <c r="E122" i="7"/>
  <c r="F122" i="7"/>
  <c r="G122" i="7"/>
  <c r="H122" i="7"/>
  <c r="C28" i="7"/>
  <c r="D28" i="7"/>
  <c r="E28" i="7"/>
  <c r="F28" i="7"/>
  <c r="G28" i="7"/>
  <c r="H28" i="7"/>
  <c r="C29" i="7"/>
  <c r="D29" i="7"/>
  <c r="E29" i="7"/>
  <c r="F29" i="7"/>
  <c r="G29" i="7"/>
  <c r="H29" i="7"/>
  <c r="C42" i="7"/>
  <c r="D42" i="7"/>
  <c r="E42" i="7"/>
  <c r="F42" i="7"/>
  <c r="G42" i="7"/>
  <c r="H42" i="7"/>
  <c r="C12" i="7"/>
  <c r="D12" i="7"/>
  <c r="E12" i="7"/>
  <c r="F12" i="7"/>
  <c r="G12" i="7"/>
  <c r="H12" i="7"/>
  <c r="C27" i="7"/>
  <c r="D27" i="7"/>
  <c r="E27" i="7"/>
  <c r="F27" i="7"/>
  <c r="G27" i="7"/>
  <c r="H27" i="7"/>
  <c r="C43" i="7"/>
  <c r="D43" i="7"/>
  <c r="E43" i="7"/>
  <c r="F43" i="7"/>
  <c r="G43" i="7"/>
  <c r="H43" i="7"/>
  <c r="C25" i="7"/>
  <c r="D25" i="7"/>
  <c r="E25" i="7"/>
  <c r="F25" i="7"/>
  <c r="G25" i="7"/>
  <c r="H25" i="7"/>
  <c r="C26" i="7"/>
  <c r="D26" i="7"/>
  <c r="E26" i="7"/>
  <c r="F26" i="7"/>
  <c r="G26" i="7"/>
  <c r="H26" i="7"/>
  <c r="C119" i="7"/>
  <c r="D119" i="7"/>
  <c r="E119" i="7"/>
  <c r="F119" i="7"/>
  <c r="G119" i="7"/>
  <c r="H119" i="7"/>
  <c r="C18" i="7" l="1"/>
  <c r="D18" i="7"/>
  <c r="E18" i="7"/>
  <c r="F18" i="7"/>
  <c r="G18" i="7"/>
  <c r="H18" i="7"/>
  <c r="C21" i="7"/>
  <c r="D21" i="7"/>
  <c r="E21" i="7"/>
  <c r="F21" i="7"/>
  <c r="G21" i="7"/>
  <c r="H21" i="7"/>
  <c r="C117" i="7" l="1"/>
  <c r="D117" i="7"/>
  <c r="E117" i="7"/>
  <c r="F117" i="7"/>
  <c r="G117" i="7"/>
  <c r="H117" i="7"/>
  <c r="C118" i="7"/>
  <c r="D118" i="7"/>
  <c r="E118" i="7"/>
  <c r="F118" i="7"/>
  <c r="G118" i="7"/>
  <c r="H118" i="7"/>
  <c r="C24" i="7"/>
  <c r="D24" i="7"/>
  <c r="E24" i="7"/>
  <c r="F24" i="7"/>
  <c r="G24" i="7"/>
  <c r="H24" i="7"/>
  <c r="C115" i="7" l="1"/>
  <c r="D115" i="7"/>
  <c r="E115" i="7"/>
  <c r="F115" i="7"/>
  <c r="G115" i="7"/>
  <c r="H115" i="7"/>
  <c r="C116" i="7"/>
  <c r="D116" i="7"/>
  <c r="E116" i="7"/>
  <c r="F116" i="7"/>
  <c r="G116" i="7"/>
  <c r="H116" i="7"/>
  <c r="C96" i="7" l="1"/>
  <c r="D96" i="7"/>
  <c r="E96" i="7"/>
  <c r="F96" i="7"/>
  <c r="G96" i="7"/>
  <c r="H96" i="7"/>
  <c r="C95" i="7"/>
  <c r="D95" i="7"/>
  <c r="E95" i="7"/>
  <c r="F95" i="7"/>
  <c r="G95" i="7"/>
  <c r="H95" i="7"/>
  <c r="C91" i="7"/>
  <c r="D91" i="7"/>
  <c r="E91" i="7"/>
  <c r="F91" i="7"/>
  <c r="G91" i="7"/>
  <c r="H91" i="7"/>
  <c r="C85" i="7"/>
  <c r="D85" i="7"/>
  <c r="E85" i="7"/>
  <c r="F85" i="7"/>
  <c r="G85" i="7"/>
  <c r="H85" i="7"/>
  <c r="C98" i="7"/>
  <c r="D98" i="7"/>
  <c r="E98" i="7"/>
  <c r="F98" i="7"/>
  <c r="H98" i="7"/>
  <c r="C114" i="7"/>
  <c r="D114" i="7"/>
  <c r="E114" i="7"/>
  <c r="F114" i="7"/>
  <c r="G114" i="7"/>
  <c r="H114" i="7"/>
  <c r="D40" i="7"/>
  <c r="D39" i="7"/>
  <c r="C40" i="7"/>
  <c r="C39" i="7"/>
  <c r="G40" i="7"/>
  <c r="H40" i="7"/>
  <c r="C30" i="7"/>
  <c r="D30" i="7"/>
  <c r="E30" i="7"/>
  <c r="F30" i="7"/>
  <c r="G30" i="7"/>
  <c r="H30" i="7"/>
  <c r="C20" i="7"/>
  <c r="D20" i="7"/>
  <c r="E20" i="7"/>
  <c r="F20" i="7"/>
  <c r="G20" i="7"/>
  <c r="H20" i="7"/>
  <c r="C41" i="7"/>
  <c r="D41" i="7"/>
  <c r="E41" i="7"/>
  <c r="F41" i="7"/>
  <c r="G41" i="7"/>
  <c r="H41" i="7"/>
  <c r="C17" i="7" l="1"/>
  <c r="D17" i="7"/>
  <c r="E17" i="7"/>
  <c r="F17" i="7"/>
  <c r="G17" i="7"/>
  <c r="H17" i="7"/>
  <c r="C38" i="7"/>
  <c r="D38" i="7"/>
  <c r="E38" i="7"/>
  <c r="F38" i="7"/>
  <c r="G38" i="7"/>
  <c r="H38" i="7"/>
  <c r="C32" i="7"/>
  <c r="D32" i="7"/>
  <c r="E32" i="7"/>
  <c r="F32" i="7"/>
  <c r="G32" i="7"/>
  <c r="H32" i="7"/>
  <c r="C19" i="7"/>
  <c r="D19" i="7"/>
  <c r="E19" i="7"/>
  <c r="F19" i="7"/>
  <c r="G19" i="7"/>
  <c r="H19" i="7"/>
  <c r="G39" i="7"/>
  <c r="H39" i="7"/>
  <c r="C70" i="7"/>
  <c r="D70" i="7"/>
  <c r="E70" i="7"/>
  <c r="F70" i="7"/>
  <c r="G70" i="7"/>
  <c r="H70" i="7"/>
  <c r="C92" i="7"/>
  <c r="D92" i="7"/>
  <c r="E92" i="7"/>
  <c r="F92" i="7"/>
  <c r="G92" i="7"/>
  <c r="H92" i="7"/>
  <c r="C81" i="7" l="1"/>
  <c r="D81" i="7"/>
  <c r="E81" i="7"/>
  <c r="F81" i="7"/>
  <c r="G81" i="7"/>
  <c r="H81" i="7"/>
  <c r="C113" i="7"/>
  <c r="D113" i="7"/>
  <c r="E113" i="7"/>
  <c r="F113" i="7"/>
  <c r="G113" i="7"/>
  <c r="H113" i="7"/>
  <c r="C111" i="7" l="1"/>
  <c r="C66" i="7"/>
  <c r="D66" i="7"/>
  <c r="E66" i="7"/>
  <c r="F66" i="7"/>
  <c r="G66" i="7"/>
  <c r="H66" i="7"/>
  <c r="C94" i="7"/>
  <c r="D94" i="7"/>
  <c r="E94" i="7"/>
  <c r="F94" i="7"/>
  <c r="G94" i="7"/>
  <c r="H94" i="7"/>
  <c r="C112" i="7"/>
  <c r="D112" i="7"/>
  <c r="E112" i="7"/>
  <c r="F112" i="7"/>
  <c r="G112" i="7"/>
  <c r="H112" i="7"/>
  <c r="C109" i="7" l="1"/>
  <c r="D109" i="7"/>
  <c r="E109" i="7"/>
  <c r="F109" i="7"/>
  <c r="G109" i="7"/>
  <c r="H109" i="7"/>
  <c r="C110" i="7"/>
  <c r="D110" i="7"/>
  <c r="E110" i="7"/>
  <c r="F110" i="7"/>
  <c r="G110" i="7"/>
  <c r="H110" i="7"/>
  <c r="D111" i="7"/>
  <c r="E111" i="7"/>
  <c r="F111" i="7"/>
  <c r="G111" i="7"/>
  <c r="H111" i="7"/>
  <c r="C89" i="7"/>
  <c r="D89" i="7"/>
  <c r="E89" i="7"/>
  <c r="F89" i="7"/>
  <c r="G89" i="7"/>
  <c r="H89" i="7"/>
  <c r="C63" i="7"/>
  <c r="D63" i="7"/>
  <c r="E63" i="7"/>
  <c r="F63" i="7"/>
  <c r="C75" i="7"/>
  <c r="D75" i="7"/>
  <c r="E75" i="7"/>
  <c r="F75" i="7"/>
  <c r="C108" i="7"/>
  <c r="D108" i="7"/>
  <c r="E108" i="7"/>
  <c r="F108" i="7"/>
  <c r="C107" i="7"/>
  <c r="D107" i="7"/>
  <c r="E107" i="7"/>
  <c r="F107" i="7"/>
  <c r="G107" i="7"/>
  <c r="H107" i="7"/>
  <c r="G63" i="7"/>
  <c r="H63" i="7"/>
  <c r="G75" i="7"/>
  <c r="H75" i="7"/>
  <c r="G108" i="7"/>
  <c r="H108" i="7"/>
  <c r="C23" i="7" l="1"/>
  <c r="D23" i="7"/>
  <c r="E23" i="7"/>
  <c r="F23" i="7"/>
  <c r="C36" i="7"/>
  <c r="D36" i="7"/>
  <c r="E36" i="7"/>
  <c r="F36" i="7"/>
  <c r="C37" i="7"/>
  <c r="D37" i="7"/>
  <c r="D35" i="7" l="1"/>
  <c r="C35" i="7"/>
  <c r="F35" i="7"/>
  <c r="E35" i="7"/>
  <c r="C10" i="7" l="1"/>
  <c r="D10" i="7"/>
  <c r="E10" i="7"/>
  <c r="F10" i="7"/>
  <c r="G10" i="7"/>
  <c r="H10" i="7"/>
  <c r="C34" i="7"/>
  <c r="D34" i="7"/>
  <c r="E34" i="7"/>
  <c r="F34" i="7"/>
  <c r="G34" i="7"/>
  <c r="H34" i="7"/>
  <c r="G35" i="7"/>
  <c r="H35" i="7"/>
  <c r="G23" i="7"/>
  <c r="H23" i="7"/>
  <c r="G36" i="7"/>
  <c r="H36" i="7"/>
  <c r="G37" i="7"/>
  <c r="H37" i="7"/>
  <c r="C104" i="7" l="1"/>
  <c r="C15" i="7" l="1"/>
  <c r="C33" i="7"/>
  <c r="C83" i="7" l="1"/>
  <c r="D83" i="7"/>
  <c r="E83" i="7"/>
  <c r="C65" i="7"/>
  <c r="D65" i="7"/>
  <c r="E65" i="7"/>
  <c r="F65" i="7"/>
  <c r="G65" i="7"/>
  <c r="H65" i="7"/>
  <c r="C74" i="7"/>
  <c r="D74" i="7"/>
  <c r="E74" i="7"/>
  <c r="C82" i="7"/>
  <c r="D82" i="7"/>
  <c r="E82" i="7"/>
  <c r="F82" i="7"/>
  <c r="G82" i="7"/>
  <c r="H82" i="7"/>
  <c r="C105" i="7"/>
  <c r="D105" i="7"/>
  <c r="E105" i="7"/>
  <c r="F105" i="7"/>
  <c r="G105" i="7"/>
  <c r="H105" i="7"/>
  <c r="C84" i="7"/>
  <c r="D84" i="7"/>
  <c r="E84" i="7"/>
  <c r="F84" i="7"/>
  <c r="G84" i="7"/>
  <c r="H84" i="7"/>
  <c r="C80" i="7"/>
  <c r="D80" i="7"/>
  <c r="E80" i="7"/>
  <c r="F80" i="7"/>
  <c r="G80" i="7"/>
  <c r="H80" i="7"/>
  <c r="C71" i="7"/>
  <c r="D71" i="7"/>
  <c r="E71" i="7"/>
  <c r="F71" i="7"/>
  <c r="G71" i="7"/>
  <c r="H71" i="7"/>
  <c r="C101" i="7"/>
  <c r="D101" i="7"/>
  <c r="E101" i="7"/>
  <c r="F101" i="7"/>
  <c r="G101" i="7"/>
  <c r="H101" i="7"/>
  <c r="C106" i="7"/>
  <c r="D106" i="7"/>
  <c r="E106" i="7"/>
  <c r="F106" i="7"/>
  <c r="G106" i="7"/>
  <c r="H106" i="7"/>
  <c r="D104" i="7"/>
  <c r="E104" i="7"/>
  <c r="F104" i="7"/>
  <c r="G104" i="7"/>
  <c r="H104" i="7"/>
  <c r="D15" i="7"/>
  <c r="E15" i="7"/>
  <c r="F15" i="7"/>
  <c r="G15" i="7"/>
  <c r="H15" i="7"/>
  <c r="C11" i="7"/>
  <c r="D11" i="7"/>
  <c r="E11" i="7"/>
  <c r="F11" i="7"/>
  <c r="G11" i="7"/>
  <c r="H11" i="7"/>
  <c r="C22" i="7"/>
  <c r="D22" i="7"/>
  <c r="E22" i="7"/>
  <c r="F22" i="7"/>
  <c r="G22" i="7"/>
  <c r="H22" i="7"/>
  <c r="C14" i="7"/>
  <c r="D14" i="7"/>
  <c r="E14" i="7"/>
  <c r="F14" i="7"/>
  <c r="G14" i="7"/>
  <c r="H14" i="7"/>
  <c r="C61" i="7"/>
  <c r="D61" i="7"/>
  <c r="E61" i="7"/>
  <c r="F61" i="7"/>
  <c r="G61" i="7"/>
  <c r="H61" i="7"/>
  <c r="C62" i="7"/>
  <c r="D62" i="7"/>
  <c r="E62" i="7"/>
  <c r="F62" i="7"/>
  <c r="G62" i="7"/>
  <c r="H62" i="7"/>
  <c r="C72" i="7"/>
  <c r="D72" i="7"/>
  <c r="E72" i="7"/>
  <c r="F72" i="7"/>
  <c r="G72" i="7"/>
  <c r="H72" i="7"/>
  <c r="C69" i="7"/>
  <c r="D69" i="7"/>
  <c r="E69" i="7"/>
  <c r="F69" i="7"/>
  <c r="G69" i="7"/>
  <c r="H69" i="7"/>
  <c r="C67" i="7"/>
  <c r="D67" i="7"/>
  <c r="E67" i="7"/>
  <c r="F67" i="7"/>
  <c r="G67" i="7"/>
  <c r="H67" i="7"/>
  <c r="A62" i="7" l="1"/>
  <c r="C88" i="7"/>
  <c r="D88" i="7"/>
  <c r="E88" i="7"/>
  <c r="F88" i="7"/>
  <c r="G88" i="7"/>
  <c r="H88" i="7"/>
  <c r="C78" i="7"/>
  <c r="D78" i="7"/>
  <c r="E78" i="7"/>
  <c r="F78" i="7"/>
  <c r="G78" i="7"/>
  <c r="H78" i="7"/>
  <c r="C103" i="7"/>
  <c r="D103" i="7"/>
  <c r="E103" i="7"/>
  <c r="F103" i="7"/>
  <c r="G103" i="7"/>
  <c r="H103" i="7"/>
  <c r="C76" i="7" l="1"/>
  <c r="D76" i="7" l="1"/>
  <c r="E76" i="7"/>
  <c r="F76" i="7"/>
  <c r="G76" i="7"/>
  <c r="H76" i="7"/>
  <c r="C102" i="7"/>
  <c r="D102" i="7"/>
  <c r="E102" i="7"/>
  <c r="F102" i="7"/>
  <c r="G102" i="7"/>
  <c r="H102" i="7"/>
  <c r="C68" i="7"/>
  <c r="D68" i="7"/>
  <c r="E68" i="7"/>
  <c r="F68" i="7"/>
  <c r="G68" i="7"/>
  <c r="H68" i="7"/>
  <c r="H150" i="7" l="1"/>
  <c r="H149" i="7"/>
  <c r="H148" i="7"/>
  <c r="H147" i="7"/>
  <c r="H146" i="7"/>
  <c r="H145" i="7"/>
  <c r="H144" i="7"/>
  <c r="F150" i="7"/>
  <c r="F149" i="7"/>
  <c r="F148" i="7"/>
  <c r="F147" i="7"/>
  <c r="F146" i="7"/>
  <c r="F145" i="7"/>
  <c r="F144" i="7"/>
  <c r="E150" i="7"/>
  <c r="E149" i="7"/>
  <c r="E148" i="7"/>
  <c r="E147" i="7"/>
  <c r="E146" i="7"/>
  <c r="E145" i="7"/>
  <c r="E144" i="7"/>
  <c r="D149" i="7"/>
  <c r="D148" i="7"/>
  <c r="D147" i="7"/>
  <c r="D146" i="7"/>
  <c r="D145" i="7"/>
  <c r="D144" i="7"/>
  <c r="C149" i="7"/>
  <c r="C148" i="7"/>
  <c r="C147" i="7"/>
  <c r="C146" i="7"/>
  <c r="C145" i="7"/>
  <c r="C144" i="7"/>
  <c r="H151" i="7"/>
  <c r="H143" i="7"/>
  <c r="H142" i="7"/>
  <c r="H141" i="7"/>
  <c r="H140" i="7"/>
  <c r="G151" i="7"/>
  <c r="F143" i="7"/>
  <c r="F142" i="7"/>
  <c r="F141" i="7"/>
  <c r="F140" i="7"/>
  <c r="E143" i="7"/>
  <c r="E142" i="7"/>
  <c r="E141" i="7"/>
  <c r="E140" i="7"/>
  <c r="D150" i="7"/>
  <c r="D143" i="7"/>
  <c r="D142" i="7"/>
  <c r="D141" i="7"/>
  <c r="D140" i="7"/>
  <c r="C150" i="7"/>
  <c r="C143" i="7"/>
  <c r="C142" i="7"/>
  <c r="C141" i="7"/>
  <c r="C140" i="7"/>
  <c r="H58" i="7"/>
  <c r="H57" i="7"/>
  <c r="H56" i="7"/>
  <c r="H55" i="7"/>
  <c r="G58" i="7"/>
  <c r="G57" i="7"/>
  <c r="G56" i="7"/>
  <c r="G55" i="7"/>
  <c r="F58" i="7"/>
  <c r="F57" i="7"/>
  <c r="F56" i="7"/>
  <c r="F55" i="7"/>
  <c r="E57" i="7"/>
  <c r="E56" i="7"/>
  <c r="E55" i="7"/>
  <c r="D56" i="7"/>
  <c r="D55" i="7"/>
  <c r="C56" i="7"/>
  <c r="C55" i="7"/>
  <c r="A148" i="7" l="1"/>
  <c r="A149" i="7"/>
  <c r="A53" i="7"/>
  <c r="A146" i="7"/>
  <c r="A145" i="7"/>
  <c r="A144" i="7"/>
  <c r="A147" i="7"/>
  <c r="A98" i="7"/>
  <c r="A143" i="7"/>
  <c r="A141" i="7"/>
  <c r="A140" i="7"/>
  <c r="A142" i="7"/>
  <c r="A56" i="7"/>
  <c r="A54" i="7"/>
  <c r="A52" i="7"/>
  <c r="A55" i="7"/>
  <c r="H139" i="7"/>
  <c r="H138" i="7"/>
  <c r="H137" i="7"/>
  <c r="A150" i="7"/>
  <c r="G139" i="7"/>
  <c r="G138" i="7"/>
  <c r="G137" i="7"/>
  <c r="F151" i="7"/>
  <c r="F139" i="7"/>
  <c r="F138" i="7"/>
  <c r="F137" i="7"/>
  <c r="E139" i="7"/>
  <c r="E138" i="7"/>
  <c r="E137" i="7"/>
  <c r="D139" i="7"/>
  <c r="D138" i="7"/>
  <c r="D137" i="7"/>
  <c r="C139" i="7"/>
  <c r="C138" i="7"/>
  <c r="C137" i="7"/>
  <c r="A137" i="7" l="1"/>
  <c r="A118" i="7"/>
  <c r="A110" i="7"/>
  <c r="A139" i="7"/>
  <c r="A138" i="7"/>
  <c r="H59" i="7"/>
  <c r="E58" i="7"/>
  <c r="A51" i="7" l="1"/>
  <c r="A28" i="7"/>
  <c r="A32" i="7"/>
  <c r="A42" i="7"/>
  <c r="A50" i="7"/>
  <c r="A36" i="7"/>
  <c r="A19" i="7"/>
  <c r="H136" i="7" l="1"/>
  <c r="H135" i="7"/>
  <c r="H134" i="7"/>
  <c r="H133" i="7"/>
  <c r="H132" i="7"/>
  <c r="G136" i="7"/>
  <c r="G135" i="7"/>
  <c r="G134" i="7"/>
  <c r="G133" i="7"/>
  <c r="G132" i="7"/>
  <c r="F136" i="7"/>
  <c r="F135" i="7"/>
  <c r="F134" i="7"/>
  <c r="F133" i="7"/>
  <c r="F132" i="7"/>
  <c r="E151" i="7"/>
  <c r="E136" i="7"/>
  <c r="E135" i="7"/>
  <c r="E134" i="7"/>
  <c r="E133" i="7"/>
  <c r="E132" i="7"/>
  <c r="D136" i="7"/>
  <c r="D135" i="7"/>
  <c r="D134" i="7"/>
  <c r="D133" i="7"/>
  <c r="D132" i="7"/>
  <c r="C136" i="7"/>
  <c r="C135" i="7"/>
  <c r="C134" i="7"/>
  <c r="C133" i="7"/>
  <c r="C132" i="7"/>
  <c r="A113" i="7" l="1"/>
  <c r="A136" i="7"/>
  <c r="A134" i="7"/>
  <c r="A20" i="7"/>
  <c r="A131" i="7"/>
  <c r="A46" i="7"/>
  <c r="A133" i="7"/>
  <c r="A47" i="7"/>
  <c r="A12" i="7"/>
  <c r="A48" i="7"/>
  <c r="A132" i="7"/>
  <c r="A135" i="7"/>
  <c r="A38" i="7"/>
  <c r="A49" i="7"/>
  <c r="G152" i="7" l="1"/>
  <c r="D151" i="7"/>
  <c r="A151" i="7" s="1"/>
  <c r="C151" i="7"/>
  <c r="A119" i="7" l="1"/>
  <c r="A129" i="7"/>
  <c r="A128" i="7"/>
  <c r="A101" i="7"/>
  <c r="A81" i="7"/>
  <c r="A72" i="7"/>
  <c r="A130" i="7"/>
  <c r="A109" i="7" l="1"/>
  <c r="A94" i="7"/>
  <c r="A63" i="7"/>
  <c r="A85" i="7"/>
  <c r="A127" i="7"/>
  <c r="A115" i="7"/>
  <c r="A126" i="7"/>
  <c r="A112" i="7"/>
  <c r="A124" i="7" l="1"/>
  <c r="A83" i="7"/>
  <c r="A71" i="7"/>
  <c r="A74" i="7"/>
  <c r="A125" i="7" l="1"/>
  <c r="A67" i="7"/>
  <c r="A91" i="7"/>
  <c r="C100" i="7" l="1"/>
  <c r="D100" i="7"/>
  <c r="E100" i="7"/>
  <c r="F100" i="7"/>
  <c r="G100" i="7"/>
  <c r="H100" i="7"/>
  <c r="C123" i="7"/>
  <c r="D123" i="7"/>
  <c r="E123" i="7"/>
  <c r="F123" i="7"/>
  <c r="G123" i="7"/>
  <c r="H123" i="7"/>
  <c r="C93" i="7"/>
  <c r="D93" i="7"/>
  <c r="E93" i="7"/>
  <c r="F93" i="7"/>
  <c r="G93" i="7"/>
  <c r="H93" i="7"/>
  <c r="C13" i="7"/>
  <c r="D13" i="7"/>
  <c r="E13" i="7"/>
  <c r="F13" i="7"/>
  <c r="G13" i="7"/>
  <c r="H13" i="7"/>
  <c r="D33" i="7"/>
  <c r="E33" i="7"/>
  <c r="F33" i="7"/>
  <c r="G33" i="7"/>
  <c r="H33" i="7"/>
  <c r="C77" i="7"/>
  <c r="D77" i="7"/>
  <c r="E77" i="7"/>
  <c r="F77" i="7"/>
  <c r="G77" i="7"/>
  <c r="H77" i="7"/>
  <c r="C58" i="7"/>
  <c r="D58" i="7"/>
  <c r="C9" i="7"/>
  <c r="D9" i="7"/>
  <c r="E9" i="7"/>
  <c r="F9" i="7"/>
  <c r="G9" i="7"/>
  <c r="H9" i="7"/>
  <c r="CI4" i="7"/>
  <c r="CJ4" i="7"/>
  <c r="CK4" i="7"/>
  <c r="CL4" i="7"/>
  <c r="CM4" i="7"/>
  <c r="CN4" i="7"/>
  <c r="CO4" i="7"/>
  <c r="CP4" i="7"/>
  <c r="CQ4" i="7"/>
  <c r="CI5" i="7"/>
  <c r="CJ5" i="7"/>
  <c r="CK5" i="7"/>
  <c r="CL5" i="7"/>
  <c r="CM5" i="7"/>
  <c r="CN5" i="7"/>
  <c r="CO5" i="7"/>
  <c r="CP5" i="7"/>
  <c r="CQ5" i="7"/>
  <c r="CI6" i="7"/>
  <c r="CJ6" i="7"/>
  <c r="CK6" i="7"/>
  <c r="CL6" i="7"/>
  <c r="CM6" i="7"/>
  <c r="CN6" i="7"/>
  <c r="CO6" i="7"/>
  <c r="CP6" i="7"/>
  <c r="CQ6" i="7"/>
  <c r="D57" i="7"/>
  <c r="C57" i="7"/>
  <c r="A70" i="7" l="1"/>
  <c r="A34" i="7"/>
  <c r="A45" i="7"/>
  <c r="A21" i="7"/>
  <c r="A96" i="7"/>
  <c r="A99" i="7"/>
  <c r="A25" i="7"/>
  <c r="A29" i="7"/>
  <c r="A26" i="7"/>
  <c r="A79" i="7"/>
  <c r="A24" i="7"/>
  <c r="A31" i="7"/>
  <c r="A73" i="7"/>
  <c r="A75" i="7"/>
  <c r="A40" i="7"/>
  <c r="A80" i="7"/>
  <c r="A43" i="7"/>
  <c r="A122" i="7"/>
  <c r="A10" i="7"/>
  <c r="A92" i="7"/>
  <c r="A90" i="7"/>
  <c r="A23" i="7"/>
  <c r="A16" i="7"/>
  <c r="A69" i="7"/>
  <c r="A30" i="7"/>
  <c r="A39" i="7"/>
  <c r="A35" i="7"/>
  <c r="A15" i="7"/>
  <c r="A120" i="7"/>
  <c r="A105" i="7"/>
  <c r="A64" i="7"/>
  <c r="A95" i="7"/>
  <c r="A37" i="7"/>
  <c r="A86" i="7"/>
  <c r="A114" i="7"/>
  <c r="A77" i="7"/>
  <c r="A44" i="7"/>
  <c r="A14" i="7"/>
  <c r="A117" i="7"/>
  <c r="A88" i="7"/>
  <c r="A22" i="7"/>
  <c r="A84" i="7"/>
  <c r="A89" i="7"/>
  <c r="A106" i="7"/>
  <c r="A13" i="7"/>
  <c r="A76" i="7"/>
  <c r="A100" i="7"/>
  <c r="A97" i="7"/>
  <c r="A65" i="7"/>
  <c r="A123" i="7"/>
  <c r="A66" i="7"/>
  <c r="A93" i="7"/>
  <c r="A104" i="7"/>
  <c r="A87" i="7"/>
  <c r="A121" i="7"/>
  <c r="A103" i="7"/>
  <c r="A61" i="7"/>
  <c r="A78" i="7"/>
  <c r="A82" i="7"/>
  <c r="A33" i="7"/>
  <c r="A111" i="7"/>
  <c r="A68" i="7"/>
  <c r="A108" i="7"/>
  <c r="A107" i="7"/>
  <c r="A27" i="7"/>
  <c r="A17" i="7"/>
  <c r="A41" i="7"/>
  <c r="A18" i="7"/>
  <c r="A9" i="7"/>
  <c r="A11" i="7"/>
  <c r="A116" i="7"/>
  <c r="A102" i="7"/>
  <c r="A57" i="7"/>
</calcChain>
</file>

<file path=xl/sharedStrings.xml><?xml version="1.0" encoding="utf-8"?>
<sst xmlns="http://schemas.openxmlformats.org/spreadsheetml/2006/main" count="337" uniqueCount="208">
  <si>
    <t>Antal total</t>
  </si>
  <si>
    <t>Totalt</t>
  </si>
  <si>
    <t>Hanar</t>
  </si>
  <si>
    <t>Letohallen</t>
  </si>
  <si>
    <t>TISPER</t>
  </si>
  <si>
    <t>HANNER</t>
  </si>
  <si>
    <t>End</t>
  </si>
  <si>
    <t>Sted</t>
  </si>
  <si>
    <t>Dommer</t>
  </si>
  <si>
    <t>Dato</t>
  </si>
  <si>
    <t>Fjellportisen's Eplekjekke Ekko</t>
  </si>
  <si>
    <t>Tisper</t>
  </si>
  <si>
    <t>Wellens, Wim</t>
  </si>
  <si>
    <t>Aquafortis Robel The One</t>
  </si>
  <si>
    <t>Aquafortis Notorious</t>
  </si>
  <si>
    <t>Zivania's Akela</t>
  </si>
  <si>
    <t>Aquatass Ofelia Eco De Cem</t>
  </si>
  <si>
    <t>Watson, Shaun</t>
  </si>
  <si>
    <t>Einar Paulsen</t>
  </si>
  <si>
    <t>Bø NKK</t>
  </si>
  <si>
    <t>Heimly's Portis Polar Bear Storm</t>
  </si>
  <si>
    <t>Zivania's Acosta By Kami</t>
  </si>
  <si>
    <t>Heimly's Portis Lovely Legacy Sanna</t>
  </si>
  <si>
    <t>Heimly's Portis Cindy Cinderella</t>
  </si>
  <si>
    <t>Aquatass Santa Monica Blvd</t>
  </si>
  <si>
    <t>Aquafortis Cha-ching By Robel</t>
  </si>
  <si>
    <t>Aquafortis Kamikaze</t>
  </si>
  <si>
    <t>Leo Del Mar The Adventurous Eowyn</t>
  </si>
  <si>
    <t>Betty Beat Av Tri De Coleur</t>
  </si>
  <si>
    <t>Helge Werner Hagen</t>
  </si>
  <si>
    <t>Aquafortis Latino Lover</t>
  </si>
  <si>
    <t>Aquafortis Ragnarok</t>
  </si>
  <si>
    <t>Unistars Feinschmecker</t>
  </si>
  <si>
    <t>Cathy Delmar</t>
  </si>
  <si>
    <t>Etne</t>
  </si>
  <si>
    <t>Golden Water`s Raysea 1st of Mosea</t>
  </si>
  <si>
    <t>Aqua Fairy`s Blizzard Herman</t>
  </si>
  <si>
    <t>Golden Water`s Shesea 1st of Mosea</t>
  </si>
  <si>
    <t>Golden Water`s Monay 1st of Mosea</t>
  </si>
  <si>
    <t>Zivania's Alcatraz</t>
  </si>
  <si>
    <t>Isostar's Nannas Nilsi</t>
  </si>
  <si>
    <t>Coventinas Shark Bay</t>
  </si>
  <si>
    <t>Poças, João Vasco</t>
  </si>
  <si>
    <t>Boris Av Tri De Coleur</t>
  </si>
  <si>
    <t>Skogerbygdas Nummer En</t>
  </si>
  <si>
    <t>Skogerbygdas Judy Garland</t>
  </si>
  <si>
    <t>Skogerbygdas La Det Swinge</t>
  </si>
  <si>
    <t>Aplicado Hurricane Katrina</t>
  </si>
  <si>
    <t>Johansson, Martin</t>
  </si>
  <si>
    <t>Eventyrvannets Dobby Av Drømmeland</t>
  </si>
  <si>
    <t>Gunnar Nymann</t>
  </si>
  <si>
    <t>Nordhordland</t>
  </si>
  <si>
    <t>Agua Dee Lion's Caro B Mufasa</t>
  </si>
  <si>
    <t>Portinbo's Easy To Love</t>
  </si>
  <si>
    <t>Portinbo's Dark - N - Delightful</t>
  </si>
  <si>
    <t>Aplicado O Agua Dee Lions Harmony</t>
  </si>
  <si>
    <t>Bianca</t>
  </si>
  <si>
    <t>Portinbo's Menina De Verao</t>
  </si>
  <si>
    <t>Portinbo's Lovely Surprise</t>
  </si>
  <si>
    <t>Engtun's My Prayer</t>
  </si>
  <si>
    <t>Portinbo's Rapariga Da Maqo</t>
  </si>
  <si>
    <t>Hans Van Den Berg</t>
  </si>
  <si>
    <t>Kristiansand NKK</t>
  </si>
  <si>
    <t>Aqua De Adonna's Chill Loke</t>
  </si>
  <si>
    <t>Aquafortis Silver Lining</t>
  </si>
  <si>
    <t>Coventinas Collier Bay</t>
  </si>
  <si>
    <t>Alveseters Vår Ifra Cora</t>
  </si>
  <si>
    <t>Aquafortis Nota Bene</t>
  </si>
  <si>
    <t>Bergen NKK</t>
  </si>
  <si>
    <t>Per Kr. Andersen</t>
  </si>
  <si>
    <t>Heimly's Portis Ciao Bella</t>
  </si>
  <si>
    <t>Dekaristou, Maria</t>
  </si>
  <si>
    <t>Varhaug</t>
  </si>
  <si>
    <t>Eva Nielsen</t>
  </si>
  <si>
    <t>Jojkić, Zlatko</t>
  </si>
  <si>
    <t>Isostar's Ruth</t>
  </si>
  <si>
    <t>Isostar's Nicoline</t>
  </si>
  <si>
    <t>Navarro Guisado, Carmen</t>
  </si>
  <si>
    <t>Nina Karlsdotter</t>
  </si>
  <si>
    <t>Solheimkroken's Barcelona</t>
  </si>
  <si>
    <t>Berge, Karl Eddie</t>
  </si>
  <si>
    <t>Sunndsalsøra</t>
  </si>
  <si>
    <t>Waverider's 5th Wave American Dream</t>
  </si>
  <si>
    <t>Waverider's 5th Wave Lunars Eclipse</t>
  </si>
  <si>
    <t>Waverider's 5th Wave American Pearl</t>
  </si>
  <si>
    <t>Fjellportisen's Gullet</t>
  </si>
  <si>
    <t>Ålesund NKK</t>
  </si>
  <si>
    <t>Leif-Herman Wilberg</t>
  </si>
  <si>
    <t>Bertil Lundgren</t>
  </si>
  <si>
    <t>Fjellportisen's Electric Lightning</t>
  </si>
  <si>
    <t>Isostar's Quli</t>
  </si>
  <si>
    <t>Nordmytens Aslak</t>
  </si>
  <si>
    <t>Nordmytens Balder</t>
  </si>
  <si>
    <t>Nordmytens Bera</t>
  </si>
  <si>
    <t>Waverider's 2nd Wave Soraia</t>
  </si>
  <si>
    <t>Engtun's Aint Necesseraly So</t>
  </si>
  <si>
    <t>Behan, Philip</t>
  </si>
  <si>
    <t>Sunndalsøra</t>
  </si>
  <si>
    <t>Henric Frychstrand</t>
  </si>
  <si>
    <t>Tromsø</t>
  </si>
  <si>
    <t>Orre</t>
  </si>
  <si>
    <t>Tromsø NKK</t>
  </si>
  <si>
    <t>Nes</t>
  </si>
  <si>
    <t>Frank Christiansen</t>
  </si>
  <si>
    <t>Skogerbygdas Liv Laga</t>
  </si>
  <si>
    <t>Sjoerd Jobse</t>
  </si>
  <si>
    <t>Portinbo's Beleza Estrela</t>
  </si>
  <si>
    <t>Partanen, Jari</t>
  </si>
  <si>
    <t>Elena Ruskovaara</t>
  </si>
  <si>
    <t>Melsomvik NKK</t>
  </si>
  <si>
    <t>Skogerbygdas Rebel Heart</t>
  </si>
  <si>
    <t>Eventyrvannets Godric Of Gondor</t>
  </si>
  <si>
    <t>Water Elite Magic Mille</t>
  </si>
  <si>
    <t>Skogerbygdas Right By My Side</t>
  </si>
  <si>
    <t>Svein Bjarne Helgesen</t>
  </si>
  <si>
    <t>Kirkenes</t>
  </si>
  <si>
    <t>Mayarasta Barents Sea Black Wave</t>
  </si>
  <si>
    <t>Mayarasta Arctic Snow Crystal</t>
  </si>
  <si>
    <t>Mayarasta Barents Sea High Tide</t>
  </si>
  <si>
    <t>Trondheim (NKK)</t>
  </si>
  <si>
    <t>Robbins, Janelle Wendy</t>
  </si>
  <si>
    <t>Waverider's 3rd Wave Barracuda</t>
  </si>
  <si>
    <t>Storås</t>
  </si>
  <si>
    <t>Kärkäs, Leila</t>
  </si>
  <si>
    <t>Marportos No 5 Buddy Av Bessie</t>
  </si>
  <si>
    <t>Uni Da Estrela Do Mar</t>
  </si>
  <si>
    <t>Göransson, Arvid</t>
  </si>
  <si>
    <t>Andrew Beare</t>
  </si>
  <si>
    <t>Vestnes</t>
  </si>
  <si>
    <t>Irina V. Poletaeve</t>
  </si>
  <si>
    <t>Vålerbanen</t>
  </si>
  <si>
    <t>Sterguljc Krusic, Tina</t>
  </si>
  <si>
    <t>Rajic, Branislav</t>
  </si>
  <si>
    <t>Lorenzo, Antonio Di</t>
  </si>
  <si>
    <t>Vågan</t>
  </si>
  <si>
    <t>Biley's Dellta Ki-yay Dialga</t>
  </si>
  <si>
    <t>Skudeneshavn</t>
  </si>
  <si>
    <t>Czeglédi, Attila</t>
  </si>
  <si>
    <t>Golden Water's 2nd Harley Of Tessea</t>
  </si>
  <si>
    <t>Portinbo's Amarelo</t>
  </si>
  <si>
    <t>Råde</t>
  </si>
  <si>
    <t>Ionescu, Augustin</t>
  </si>
  <si>
    <t>Aquatass Alpha Romeo Disco Volante</t>
  </si>
  <si>
    <t>Muldoon, John</t>
  </si>
  <si>
    <t>Skudneshavn</t>
  </si>
  <si>
    <t>Lokodi, Csaba Zsolt</t>
  </si>
  <si>
    <t>Fauske NKK</t>
  </si>
  <si>
    <t>Buvik, Anne Livø</t>
  </si>
  <si>
    <t>Mosjøen</t>
  </si>
  <si>
    <t>Angie-ii</t>
  </si>
  <si>
    <t>Leto</t>
  </si>
  <si>
    <t>Tschokkinen, Jetta</t>
  </si>
  <si>
    <t>Elverum</t>
  </si>
  <si>
    <t>Ek, Jan-erik</t>
  </si>
  <si>
    <t>Isostar's Lollipop</t>
  </si>
  <si>
    <t>Kruus, Jelena</t>
  </si>
  <si>
    <t>Tino Pehar</t>
  </si>
  <si>
    <t>Lillehammer NKK</t>
  </si>
  <si>
    <t>Fagerström, Rune</t>
  </si>
  <si>
    <t>Bus Trollet´s Midnight Attraction</t>
  </si>
  <si>
    <t>Turnabout Fairest One Of All</t>
  </si>
  <si>
    <t>Kristiansand</t>
  </si>
  <si>
    <t>Hamresanden RPVH</t>
  </si>
  <si>
    <t>Selbu</t>
  </si>
  <si>
    <t>Waverider's 6th Wave Bellissima</t>
  </si>
  <si>
    <t>Beradze, Iuza</t>
  </si>
  <si>
    <t>Östlund-holmsten, Maritha</t>
  </si>
  <si>
    <t>Aqua De Adonna's Easy Milo</t>
  </si>
  <si>
    <t>Honky Tonk Man Nadarium</t>
  </si>
  <si>
    <t>Portisinor's Of Ice And Fire Arya</t>
  </si>
  <si>
    <t>Doppelreiter, Maria-luise</t>
  </si>
  <si>
    <t>AquaFortis Eros</t>
  </si>
  <si>
    <t>Nia Jax Nadarium</t>
  </si>
  <si>
    <t>Hooligan Song Of Norway</t>
  </si>
  <si>
    <t>Deutscher, Erwin</t>
  </si>
  <si>
    <t>Indergaard, Anne</t>
  </si>
  <si>
    <t>Marportos No 5 Aiki Av Bessie</t>
  </si>
  <si>
    <t>Steinkjer</t>
  </si>
  <si>
    <t>Jokisilta, Hannele</t>
  </si>
  <si>
    <t>Harstad NKK</t>
  </si>
  <si>
    <t>Cao Banho's Supermåne Aro</t>
  </si>
  <si>
    <t>Vildingarnas Hercules Star</t>
  </si>
  <si>
    <t>Cao Banho's Stjerneskudd Azti</t>
  </si>
  <si>
    <t>Jovanović, Duško</t>
  </si>
  <si>
    <t>Førde</t>
  </si>
  <si>
    <t>Portinbo's Armani Fit For Me</t>
  </si>
  <si>
    <t>Blomqvist, Zorica</t>
  </si>
  <si>
    <t>Mjøndalen</t>
  </si>
  <si>
    <t>Ana-faro's Hero Um Rei Do Mar Amor</t>
  </si>
  <si>
    <t>Aqua De Adonna's Arthur</t>
  </si>
  <si>
    <t>Eventyrvannets Hedda Fra Høylandet</t>
  </si>
  <si>
    <t>Aqua De Adonna's Dreamy Daisy</t>
  </si>
  <si>
    <t>Voláriková, Linda</t>
  </si>
  <si>
    <t>Deschuymere, Norman</t>
  </si>
  <si>
    <t>Isostar's Sverre</t>
  </si>
  <si>
    <t>DOG4ALL</t>
  </si>
  <si>
    <t>Castro Capitan, Alicia</t>
  </si>
  <si>
    <t>Adventurer's Dorian Gray By Alex</t>
  </si>
  <si>
    <t>Adventurer's Giv'emwhathey'reasking</t>
  </si>
  <si>
    <t>Golden Water's Vannsea 2nd Of Mosea</t>
  </si>
  <si>
    <t>Trolljegerens Remington</t>
  </si>
  <si>
    <t>KarlE. Berge</t>
  </si>
  <si>
    <t>Agabeyli, Zaur</t>
  </si>
  <si>
    <t>Isostar's Captein Caos</t>
  </si>
  <si>
    <t>Aplicado First-class Lova</t>
  </si>
  <si>
    <t>Poeng</t>
  </si>
  <si>
    <t>Navn</t>
  </si>
  <si>
    <t>Posisjon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</si>
</sst>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48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0" borderId="0" xfId="0" applyFont="1" applyAlignment="1">
      <alignment textRotation="90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0" xfId="0" applyFont="1"/>
    <xf numFmtId="0" fontId="4" fillId="0" borderId="5" xfId="0" applyFont="1" applyBorder="1"/>
    <xf numFmtId="0" fontId="4" fillId="0" borderId="0" xfId="0" applyFont="1"/>
    <xf numFmtId="0" fontId="2" fillId="0" borderId="5" xfId="0" applyFont="1" applyBorder="1"/>
    <xf numFmtId="0" fontId="4" fillId="0" borderId="6" xfId="0" applyFont="1" applyBorder="1"/>
    <xf numFmtId="0" fontId="1" fillId="0" borderId="8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0" xfId="0" applyFont="1"/>
    <xf numFmtId="0" fontId="6" fillId="0" borderId="5" xfId="0" applyFont="1" applyBorder="1"/>
    <xf numFmtId="0" fontId="6" fillId="0" borderId="0" xfId="0" applyFont="1"/>
    <xf numFmtId="0" fontId="1" fillId="0" borderId="5" xfId="0" applyFont="1" applyBorder="1"/>
    <xf numFmtId="0" fontId="2" fillId="0" borderId="0" xfId="0" applyFont="1" applyAlignment="1">
      <alignment textRotation="90"/>
    </xf>
    <xf numFmtId="0" fontId="8" fillId="0" borderId="0" xfId="0" applyFont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9" fillId="0" borderId="0" xfId="0" applyFont="1"/>
    <xf numFmtId="0" fontId="7" fillId="0" borderId="0" xfId="0" applyFont="1"/>
    <xf numFmtId="164" fontId="9" fillId="0" borderId="0" xfId="0" applyNumberFormat="1" applyFont="1" applyAlignment="1">
      <alignment textRotation="90"/>
    </xf>
    <xf numFmtId="164" fontId="9" fillId="0" borderId="0" xfId="0" applyNumberFormat="1" applyFont="1"/>
    <xf numFmtId="164" fontId="7" fillId="0" borderId="0" xfId="0" applyNumberFormat="1" applyFont="1" applyAlignment="1">
      <alignment textRotation="90"/>
    </xf>
    <xf numFmtId="0" fontId="9" fillId="0" borderId="0" xfId="0" applyFont="1" applyAlignment="1">
      <alignment textRotation="90"/>
    </xf>
    <xf numFmtId="0" fontId="7" fillId="0" borderId="0" xfId="0" applyFont="1" applyAlignment="1">
      <alignment textRotation="90"/>
    </xf>
    <xf numFmtId="0" fontId="5" fillId="0" borderId="12" xfId="0" applyFont="1" applyBorder="1"/>
    <xf numFmtId="0" fontId="10" fillId="0" borderId="0" xfId="0" applyFont="1" applyAlignment="1">
      <alignment textRotation="90"/>
    </xf>
    <xf numFmtId="0" fontId="11" fillId="0" borderId="6" xfId="0" applyFont="1" applyBorder="1"/>
    <xf numFmtId="0" fontId="12" fillId="0" borderId="6" xfId="0" applyFont="1" applyBorder="1"/>
    <xf numFmtId="0" fontId="3" fillId="0" borderId="5" xfId="0" applyFont="1" applyBorder="1"/>
    <xf numFmtId="0" fontId="3" fillId="0" borderId="13" xfId="0" applyFont="1" applyBorder="1"/>
    <xf numFmtId="0" fontId="0" fillId="0" borderId="0" xfId="0" applyAlignment="1">
      <alignment horizontal="center"/>
    </xf>
    <xf numFmtId="0" fontId="13" fillId="0" borderId="0" xfId="0" applyFont="1"/>
    <xf numFmtId="0" fontId="14" fillId="0" borderId="0" xfId="0" applyFont="1"/>
  </cellXfs>
  <cellStyles count="2">
    <cellStyle name="Normal" xfId="0" builtinId="0"/>
    <cellStyle name="Normal 2" xfId="1" xr:uid="{2945548D-901C-4916-9135-5D8D0EB319E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171"/>
  <sheetViews>
    <sheetView topLeftCell="A53" workbookViewId="0">
      <pane xSplit="8" topLeftCell="AJ1" activePane="topRight" state="frozen"/>
      <selection pane="topRight" activeCell="B61" sqref="B61"/>
    </sheetView>
  </sheetViews>
  <sheetFormatPr baseColWidth="10" defaultColWidth="11.42578125" defaultRowHeight="12.75" x14ac:dyDescent="0.2"/>
  <cols>
    <col min="1" max="1" width="4" style="2" bestFit="1" customWidth="1"/>
    <col min="2" max="2" width="41.28515625" style="2" customWidth="1"/>
    <col min="3" max="3" width="3.28515625" bestFit="1" customWidth="1"/>
    <col min="4" max="9" width="3.7109375" customWidth="1"/>
    <col min="10" max="10" width="3.28515625" style="2" bestFit="1" customWidth="1"/>
    <col min="11" max="16" width="3.28515625" style="2" customWidth="1"/>
    <col min="17" max="17" width="3.28515625" style="2" bestFit="1" customWidth="1"/>
    <col min="18" max="18" width="3.28515625" style="2" customWidth="1"/>
    <col min="19" max="19" width="3.28515625" style="2" bestFit="1" customWidth="1"/>
    <col min="20" max="30" width="3.28515625" style="2" customWidth="1"/>
    <col min="31" max="31" width="3.28515625" style="2" bestFit="1" customWidth="1"/>
    <col min="32" max="33" width="3.28515625" style="2" customWidth="1"/>
    <col min="34" max="34" width="3.28515625" style="2" bestFit="1" customWidth="1"/>
    <col min="35" max="37" width="3.28515625" style="2" customWidth="1"/>
    <col min="38" max="38" width="3.28515625" style="2" bestFit="1" customWidth="1"/>
    <col min="39" max="49" width="3.28515625" style="2" customWidth="1"/>
    <col min="50" max="64" width="3.140625" style="2" customWidth="1"/>
    <col min="65" max="81" width="3.28515625" style="2" bestFit="1" customWidth="1"/>
    <col min="82" max="86" width="3.28515625" style="2" customWidth="1"/>
    <col min="87" max="91" width="3.28515625" style="2" bestFit="1" customWidth="1"/>
    <col min="92" max="92" width="3.28515625" style="7" bestFit="1" customWidth="1"/>
    <col min="93" max="93" width="3.28515625" style="2" bestFit="1" customWidth="1"/>
    <col min="94" max="94" width="3" style="2" bestFit="1" customWidth="1"/>
    <col min="95" max="95" width="3" style="7" customWidth="1"/>
    <col min="96" max="96" width="11.7109375" customWidth="1"/>
  </cols>
  <sheetData>
    <row r="1" spans="1:95" s="1" customFormat="1" ht="102.75" x14ac:dyDescent="0.8">
      <c r="B1" s="25">
        <v>2019</v>
      </c>
      <c r="C1" s="1" t="s">
        <v>0</v>
      </c>
      <c r="H1" s="1" t="s">
        <v>7</v>
      </c>
      <c r="J1" s="1" t="s">
        <v>3</v>
      </c>
      <c r="K1" s="1" t="s">
        <v>3</v>
      </c>
      <c r="L1" s="1" t="s">
        <v>34</v>
      </c>
      <c r="M1" s="1" t="s">
        <v>19</v>
      </c>
      <c r="N1" s="1" t="s">
        <v>19</v>
      </c>
      <c r="O1" s="1" t="s">
        <v>51</v>
      </c>
      <c r="P1" s="1" t="s">
        <v>3</v>
      </c>
      <c r="Q1" s="1" t="s">
        <v>3</v>
      </c>
      <c r="R1" s="1" t="s">
        <v>62</v>
      </c>
      <c r="S1" s="1" t="s">
        <v>68</v>
      </c>
      <c r="T1" s="1" t="s">
        <v>72</v>
      </c>
      <c r="U1" s="1" t="s">
        <v>72</v>
      </c>
      <c r="V1" s="1" t="s">
        <v>3</v>
      </c>
      <c r="W1" s="1" t="s">
        <v>3</v>
      </c>
      <c r="X1" s="1" t="s">
        <v>81</v>
      </c>
      <c r="Y1" s="1" t="s">
        <v>97</v>
      </c>
      <c r="Z1" s="1" t="s">
        <v>3</v>
      </c>
      <c r="AA1" s="1" t="s">
        <v>86</v>
      </c>
      <c r="AB1" s="1" t="s">
        <v>86</v>
      </c>
      <c r="AC1" s="1" t="s">
        <v>99</v>
      </c>
      <c r="AD1" s="1" t="s">
        <v>100</v>
      </c>
      <c r="AE1" s="1" t="s">
        <v>101</v>
      </c>
      <c r="AF1" s="1" t="s">
        <v>102</v>
      </c>
      <c r="AG1" s="1" t="s">
        <v>109</v>
      </c>
      <c r="AH1" s="1" t="s">
        <v>115</v>
      </c>
      <c r="AI1" s="1" t="s">
        <v>122</v>
      </c>
      <c r="AJ1" s="1" t="s">
        <v>122</v>
      </c>
      <c r="AK1" s="1" t="s">
        <v>119</v>
      </c>
      <c r="AL1" s="1" t="s">
        <v>128</v>
      </c>
      <c r="AM1" s="1" t="s">
        <v>128</v>
      </c>
      <c r="AN1" s="1" t="s">
        <v>130</v>
      </c>
      <c r="AO1" s="1" t="s">
        <v>130</v>
      </c>
      <c r="AP1" s="1" t="s">
        <v>134</v>
      </c>
      <c r="AQ1" s="1" t="s">
        <v>136</v>
      </c>
      <c r="AR1" s="1" t="s">
        <v>140</v>
      </c>
      <c r="AS1" s="1" t="s">
        <v>144</v>
      </c>
      <c r="AT1" s="1" t="s">
        <v>140</v>
      </c>
      <c r="AU1" s="1" t="s">
        <v>146</v>
      </c>
      <c r="AV1" s="1" t="s">
        <v>148</v>
      </c>
      <c r="AW1" s="1" t="s">
        <v>150</v>
      </c>
      <c r="AX1" s="1" t="s">
        <v>152</v>
      </c>
      <c r="AY1" s="1" t="s">
        <v>150</v>
      </c>
      <c r="AZ1" s="1" t="s">
        <v>148</v>
      </c>
      <c r="BA1" s="1" t="s">
        <v>157</v>
      </c>
      <c r="BB1" s="1" t="s">
        <v>161</v>
      </c>
      <c r="BC1" s="1" t="s">
        <v>162</v>
      </c>
      <c r="BD1" s="1" t="s">
        <v>163</v>
      </c>
      <c r="BE1" s="1" t="s">
        <v>99</v>
      </c>
      <c r="BF1" s="1" t="s">
        <v>161</v>
      </c>
      <c r="BG1" s="1" t="s">
        <v>163</v>
      </c>
      <c r="BH1" s="1" t="s">
        <v>177</v>
      </c>
      <c r="BI1" s="1" t="s">
        <v>179</v>
      </c>
      <c r="BJ1" s="1" t="s">
        <v>184</v>
      </c>
      <c r="BK1" s="1" t="s">
        <v>187</v>
      </c>
      <c r="BL1" s="1" t="s">
        <v>3</v>
      </c>
      <c r="BM1" s="1" t="s">
        <v>3</v>
      </c>
      <c r="BN1" s="1" t="s">
        <v>195</v>
      </c>
      <c r="BO1" s="1" t="s">
        <v>195</v>
      </c>
      <c r="BP1" s="1" t="s">
        <v>3</v>
      </c>
      <c r="CH1" s="37"/>
      <c r="CI1" s="37"/>
      <c r="CJ1" s="37"/>
      <c r="CK1" s="37"/>
      <c r="CL1" s="37"/>
      <c r="CM1" s="37"/>
      <c r="CN1" s="24"/>
      <c r="CQ1" s="24"/>
    </row>
    <row r="2" spans="1:95" s="34" customFormat="1" ht="117.75" x14ac:dyDescent="0.2">
      <c r="B2" s="29"/>
      <c r="H2" s="34" t="s">
        <v>8</v>
      </c>
      <c r="J2" s="34" t="s">
        <v>12</v>
      </c>
      <c r="K2" s="34" t="s">
        <v>17</v>
      </c>
      <c r="L2" s="34" t="s">
        <v>33</v>
      </c>
      <c r="M2" s="34" t="s">
        <v>18</v>
      </c>
      <c r="N2" s="34" t="s">
        <v>29</v>
      </c>
      <c r="O2" s="34" t="s">
        <v>50</v>
      </c>
      <c r="P2" s="34" t="s">
        <v>42</v>
      </c>
      <c r="Q2" s="34" t="s">
        <v>48</v>
      </c>
      <c r="R2" s="34" t="s">
        <v>61</v>
      </c>
      <c r="S2" s="34" t="s">
        <v>69</v>
      </c>
      <c r="T2" s="34" t="s">
        <v>71</v>
      </c>
      <c r="U2" s="1" t="s">
        <v>73</v>
      </c>
      <c r="V2" s="34" t="s">
        <v>74</v>
      </c>
      <c r="W2" s="34" t="s">
        <v>77</v>
      </c>
      <c r="X2" s="34" t="s">
        <v>80</v>
      </c>
      <c r="Y2" s="34" t="s">
        <v>96</v>
      </c>
      <c r="Z2" s="34" t="s">
        <v>78</v>
      </c>
      <c r="AA2" s="34" t="s">
        <v>87</v>
      </c>
      <c r="AB2" s="34" t="s">
        <v>88</v>
      </c>
      <c r="AC2" s="34" t="s">
        <v>98</v>
      </c>
      <c r="AD2" s="34" t="s">
        <v>107</v>
      </c>
      <c r="AE2" s="34" t="s">
        <v>105</v>
      </c>
      <c r="AF2" s="34" t="s">
        <v>103</v>
      </c>
      <c r="AG2" s="34" t="s">
        <v>108</v>
      </c>
      <c r="AH2" s="34" t="s">
        <v>114</v>
      </c>
      <c r="AI2" s="34" t="s">
        <v>126</v>
      </c>
      <c r="AJ2" s="34" t="s">
        <v>123</v>
      </c>
      <c r="AK2" s="34" t="s">
        <v>120</v>
      </c>
      <c r="AL2" s="34" t="s">
        <v>127</v>
      </c>
      <c r="AM2" s="34" t="s">
        <v>129</v>
      </c>
      <c r="AN2" s="34" t="s">
        <v>131</v>
      </c>
      <c r="AO2" s="34" t="s">
        <v>132</v>
      </c>
      <c r="AP2" s="34" t="s">
        <v>133</v>
      </c>
      <c r="AQ2" s="34" t="s">
        <v>137</v>
      </c>
      <c r="AR2" s="34" t="s">
        <v>141</v>
      </c>
      <c r="AS2" s="34" t="s">
        <v>143</v>
      </c>
      <c r="AT2" s="34" t="s">
        <v>145</v>
      </c>
      <c r="AU2" s="34" t="s">
        <v>114</v>
      </c>
      <c r="AV2" s="34" t="s">
        <v>147</v>
      </c>
      <c r="AW2" s="34" t="s">
        <v>151</v>
      </c>
      <c r="AX2" s="34" t="s">
        <v>153</v>
      </c>
      <c r="AY2" s="34" t="s">
        <v>155</v>
      </c>
      <c r="AZ2" s="34" t="s">
        <v>156</v>
      </c>
      <c r="BA2" s="34" t="s">
        <v>158</v>
      </c>
      <c r="BB2" s="34" t="s">
        <v>12</v>
      </c>
      <c r="BC2" s="34" t="s">
        <v>166</v>
      </c>
      <c r="BD2" s="34" t="s">
        <v>165</v>
      </c>
      <c r="BE2" s="34" t="s">
        <v>170</v>
      </c>
      <c r="BF2" s="34" t="s">
        <v>174</v>
      </c>
      <c r="BG2" s="34" t="s">
        <v>175</v>
      </c>
      <c r="BH2" s="34" t="s">
        <v>147</v>
      </c>
      <c r="BI2" s="34" t="s">
        <v>178</v>
      </c>
      <c r="BJ2" s="34" t="s">
        <v>183</v>
      </c>
      <c r="BK2" s="34" t="s">
        <v>186</v>
      </c>
      <c r="BL2" s="34" t="s">
        <v>192</v>
      </c>
      <c r="BM2" s="34" t="s">
        <v>193</v>
      </c>
      <c r="BN2" s="34" t="s">
        <v>196</v>
      </c>
      <c r="BO2" s="34" t="s">
        <v>201</v>
      </c>
      <c r="BP2" s="34" t="s">
        <v>202</v>
      </c>
      <c r="CN2" s="35"/>
      <c r="CQ2" s="35"/>
    </row>
    <row r="3" spans="1:95" s="31" customFormat="1" ht="42.75" customHeight="1" x14ac:dyDescent="0.2">
      <c r="B3" s="32"/>
      <c r="H3" s="31" t="s">
        <v>9</v>
      </c>
      <c r="J3" s="31">
        <v>43484</v>
      </c>
      <c r="K3" s="31">
        <v>43485</v>
      </c>
      <c r="L3" s="31">
        <v>43505</v>
      </c>
      <c r="M3" s="31">
        <v>43511</v>
      </c>
      <c r="N3" s="31">
        <v>43513</v>
      </c>
      <c r="O3" s="31">
        <v>43520</v>
      </c>
      <c r="P3" s="31">
        <v>43526</v>
      </c>
      <c r="Q3" s="31">
        <v>43527</v>
      </c>
      <c r="R3" s="31">
        <v>43541</v>
      </c>
      <c r="S3" s="31">
        <v>43561</v>
      </c>
      <c r="T3" s="31">
        <v>43568</v>
      </c>
      <c r="U3" s="31">
        <v>43569</v>
      </c>
      <c r="V3" s="31">
        <v>43575</v>
      </c>
      <c r="W3" s="31">
        <v>43582</v>
      </c>
      <c r="X3" s="31">
        <v>43582</v>
      </c>
      <c r="Y3" s="31">
        <v>43583</v>
      </c>
      <c r="Z3" s="31">
        <v>43583</v>
      </c>
      <c r="AA3" s="31">
        <v>43589</v>
      </c>
      <c r="AB3" s="31">
        <v>43590</v>
      </c>
      <c r="AC3" s="31">
        <v>43610</v>
      </c>
      <c r="AD3" s="31">
        <v>43611</v>
      </c>
      <c r="AE3" s="31">
        <v>43611</v>
      </c>
      <c r="AF3" s="31">
        <v>43611</v>
      </c>
      <c r="AG3" s="31">
        <v>43617</v>
      </c>
      <c r="AH3" s="31">
        <v>43637</v>
      </c>
      <c r="AI3" s="31">
        <v>43638</v>
      </c>
      <c r="AJ3" s="31">
        <v>43639</v>
      </c>
      <c r="AK3" s="31">
        <v>43646</v>
      </c>
      <c r="AL3" s="31">
        <v>43659</v>
      </c>
      <c r="AM3" s="31">
        <v>43660</v>
      </c>
      <c r="AN3" s="31">
        <v>43666</v>
      </c>
      <c r="AO3" s="31">
        <v>43667</v>
      </c>
      <c r="AP3" s="31">
        <v>43673</v>
      </c>
      <c r="AQ3" s="31">
        <v>43673</v>
      </c>
      <c r="AR3" s="31">
        <v>43673</v>
      </c>
      <c r="AS3" s="31">
        <v>43674</v>
      </c>
      <c r="AT3" s="31">
        <v>43674</v>
      </c>
      <c r="AU3" s="31">
        <v>43681</v>
      </c>
      <c r="AV3" s="31">
        <v>43687</v>
      </c>
      <c r="AW3" s="31">
        <v>43687</v>
      </c>
      <c r="AX3" s="31">
        <v>43688</v>
      </c>
      <c r="AY3" s="31">
        <v>43688</v>
      </c>
      <c r="AZ3" s="31">
        <v>43688</v>
      </c>
      <c r="BA3" s="31">
        <v>43694</v>
      </c>
      <c r="BB3" s="31">
        <v>43701</v>
      </c>
      <c r="BC3" s="31">
        <v>43701</v>
      </c>
      <c r="BD3" s="31">
        <v>43701</v>
      </c>
      <c r="BE3" s="31">
        <v>43701</v>
      </c>
      <c r="BF3" s="31">
        <v>43702</v>
      </c>
      <c r="BG3" s="31">
        <v>43702</v>
      </c>
      <c r="BH3" s="31">
        <v>43708</v>
      </c>
      <c r="BI3" s="31">
        <v>43744</v>
      </c>
      <c r="BJ3" s="31">
        <v>43750</v>
      </c>
      <c r="BK3" s="31">
        <v>43758</v>
      </c>
      <c r="BL3" s="31">
        <v>43778</v>
      </c>
      <c r="BM3" s="31">
        <v>43779</v>
      </c>
      <c r="BN3" s="31">
        <v>43784</v>
      </c>
      <c r="BO3" s="31">
        <v>43786</v>
      </c>
      <c r="BP3" s="31">
        <v>43818</v>
      </c>
      <c r="CN3" s="33"/>
      <c r="CQ3" s="33"/>
    </row>
    <row r="4" spans="1:95" s="30" customFormat="1" ht="11.25" x14ac:dyDescent="0.2">
      <c r="A4" s="29"/>
      <c r="B4" s="29"/>
      <c r="F4" s="30" t="s">
        <v>1</v>
      </c>
      <c r="J4" s="29">
        <v>4</v>
      </c>
      <c r="K4" s="29">
        <v>3</v>
      </c>
      <c r="L4" s="29">
        <v>4</v>
      </c>
      <c r="M4" s="29">
        <v>12</v>
      </c>
      <c r="N4" s="29">
        <v>11</v>
      </c>
      <c r="O4" s="29">
        <v>11</v>
      </c>
      <c r="P4" s="29">
        <v>12</v>
      </c>
      <c r="Q4" s="29">
        <v>8</v>
      </c>
      <c r="R4" s="29">
        <v>13</v>
      </c>
      <c r="S4" s="29">
        <v>9</v>
      </c>
      <c r="T4" s="29">
        <v>4</v>
      </c>
      <c r="U4" s="29">
        <v>5</v>
      </c>
      <c r="V4" s="29">
        <v>6</v>
      </c>
      <c r="W4" s="29">
        <v>3</v>
      </c>
      <c r="X4" s="29">
        <v>4</v>
      </c>
      <c r="Y4" s="29">
        <v>7</v>
      </c>
      <c r="Z4" s="29">
        <v>5</v>
      </c>
      <c r="AA4" s="29">
        <v>13</v>
      </c>
      <c r="AB4" s="29">
        <v>7</v>
      </c>
      <c r="AC4" s="29">
        <v>3</v>
      </c>
      <c r="AD4" s="29">
        <v>4</v>
      </c>
      <c r="AE4" s="29">
        <v>4</v>
      </c>
      <c r="AF4" s="29">
        <v>4</v>
      </c>
      <c r="AG4" s="29">
        <v>15</v>
      </c>
      <c r="AH4" s="29">
        <v>3</v>
      </c>
      <c r="AI4" s="29">
        <v>2</v>
      </c>
      <c r="AJ4" s="29">
        <v>1</v>
      </c>
      <c r="AK4" s="29">
        <v>9</v>
      </c>
      <c r="AL4" s="29">
        <v>1</v>
      </c>
      <c r="AM4" s="29">
        <v>2</v>
      </c>
      <c r="AN4" s="29">
        <v>7</v>
      </c>
      <c r="AO4" s="29">
        <v>5</v>
      </c>
      <c r="AP4" s="29">
        <v>1</v>
      </c>
      <c r="AQ4" s="29">
        <v>6</v>
      </c>
      <c r="AR4" s="29">
        <v>4</v>
      </c>
      <c r="AS4" s="29">
        <v>4</v>
      </c>
      <c r="AT4" s="29">
        <v>3</v>
      </c>
      <c r="AU4" s="29">
        <v>4</v>
      </c>
      <c r="AV4" s="29">
        <v>3</v>
      </c>
      <c r="AW4" s="29">
        <v>2</v>
      </c>
      <c r="AX4" s="29">
        <v>4</v>
      </c>
      <c r="AY4" s="29">
        <v>2</v>
      </c>
      <c r="AZ4" s="29">
        <v>3</v>
      </c>
      <c r="BA4" s="29">
        <v>10</v>
      </c>
      <c r="BB4" s="29">
        <v>1</v>
      </c>
      <c r="BC4" s="29">
        <v>18</v>
      </c>
      <c r="BD4" s="29">
        <v>4</v>
      </c>
      <c r="BE4" s="29">
        <v>1</v>
      </c>
      <c r="BF4" s="29">
        <v>3</v>
      </c>
      <c r="BG4" s="29">
        <v>7</v>
      </c>
      <c r="BH4" s="29">
        <v>1</v>
      </c>
      <c r="BI4" s="29">
        <v>3</v>
      </c>
      <c r="BJ4" s="29">
        <v>1</v>
      </c>
      <c r="BK4" s="29">
        <v>12</v>
      </c>
      <c r="BL4" s="29">
        <v>3</v>
      </c>
      <c r="BM4" s="29">
        <v>5</v>
      </c>
      <c r="BN4" s="29">
        <v>23</v>
      </c>
      <c r="BO4" s="29">
        <v>24</v>
      </c>
      <c r="BP4" s="29">
        <v>10</v>
      </c>
      <c r="BQ4" s="29"/>
      <c r="BR4" s="29"/>
      <c r="BS4" s="29"/>
      <c r="BT4" s="29"/>
      <c r="BU4" s="29"/>
      <c r="BV4" s="29"/>
      <c r="BW4" s="29"/>
      <c r="BX4" s="29">
        <f>COUNTA(BX9:BX342)</f>
        <v>0</v>
      </c>
      <c r="BY4" s="29">
        <f>COUNTA(BY9:BY342)</f>
        <v>0</v>
      </c>
      <c r="BZ4" s="29">
        <f>COUNTA(BZ9:BZ342)</f>
        <v>0</v>
      </c>
      <c r="CA4" s="29">
        <f>COUNTA(CA9:CA342)</f>
        <v>0</v>
      </c>
      <c r="CB4" s="29">
        <f>COUNTA(CB9:CB342)</f>
        <v>0</v>
      </c>
      <c r="CC4" s="29">
        <f>COUNTA(CC9:CC342)</f>
        <v>0</v>
      </c>
      <c r="CD4" s="29">
        <v>0</v>
      </c>
      <c r="CE4" s="29">
        <v>0</v>
      </c>
      <c r="CF4" s="29">
        <v>0</v>
      </c>
      <c r="CG4" s="29">
        <v>0</v>
      </c>
      <c r="CH4" s="29">
        <v>0</v>
      </c>
      <c r="CI4" s="29">
        <f>COUNTA(CI9:CI342)</f>
        <v>0</v>
      </c>
      <c r="CJ4" s="29">
        <f>COUNTA(CJ9:CJ342)</f>
        <v>0</v>
      </c>
      <c r="CK4" s="29">
        <f>COUNTA(CK9:CK342)</f>
        <v>0</v>
      </c>
      <c r="CL4" s="29">
        <f>COUNTA(CL9:CL342)</f>
        <v>0</v>
      </c>
      <c r="CM4" s="29">
        <f>COUNTA(CM9:CM342)</f>
        <v>0</v>
      </c>
      <c r="CN4" s="29">
        <f>COUNTA(CN9:CN342)</f>
        <v>0</v>
      </c>
      <c r="CO4" s="29">
        <f>COUNTA(CO9:CO342)</f>
        <v>0</v>
      </c>
      <c r="CP4" s="29">
        <f>COUNTA(CP9:CP342)</f>
        <v>0</v>
      </c>
      <c r="CQ4" s="29">
        <f>COUNTA(CQ9:CQ342)</f>
        <v>0</v>
      </c>
    </row>
    <row r="5" spans="1:95" s="30" customFormat="1" ht="11.25" x14ac:dyDescent="0.2">
      <c r="A5" s="29"/>
      <c r="B5" s="29"/>
      <c r="F5" s="30" t="s">
        <v>2</v>
      </c>
      <c r="J5" s="29">
        <v>2</v>
      </c>
      <c r="K5" s="29">
        <v>0</v>
      </c>
      <c r="L5" s="29">
        <v>2</v>
      </c>
      <c r="M5" s="29">
        <v>3</v>
      </c>
      <c r="N5" s="29">
        <v>3</v>
      </c>
      <c r="O5" s="29">
        <v>2</v>
      </c>
      <c r="P5" s="29">
        <v>6</v>
      </c>
      <c r="Q5" s="29">
        <v>4</v>
      </c>
      <c r="R5" s="29">
        <v>3</v>
      </c>
      <c r="S5" s="29">
        <v>3</v>
      </c>
      <c r="T5" s="29">
        <v>1</v>
      </c>
      <c r="U5" s="29">
        <v>2</v>
      </c>
      <c r="V5" s="29">
        <v>1</v>
      </c>
      <c r="W5" s="29">
        <v>1</v>
      </c>
      <c r="X5" s="29">
        <v>2</v>
      </c>
      <c r="Y5" s="29">
        <v>3</v>
      </c>
      <c r="Z5" s="29">
        <v>1</v>
      </c>
      <c r="AA5" s="29">
        <v>5</v>
      </c>
      <c r="AB5" s="29">
        <v>2</v>
      </c>
      <c r="AC5" s="29">
        <v>0</v>
      </c>
      <c r="AD5" s="29">
        <v>2</v>
      </c>
      <c r="AE5" s="29">
        <v>0</v>
      </c>
      <c r="AF5" s="29">
        <v>2</v>
      </c>
      <c r="AG5" s="29">
        <v>8</v>
      </c>
      <c r="AH5" s="29">
        <v>1</v>
      </c>
      <c r="AI5" s="29">
        <v>2</v>
      </c>
      <c r="AJ5" s="29">
        <v>1</v>
      </c>
      <c r="AK5" s="29">
        <v>5</v>
      </c>
      <c r="AL5" s="29">
        <v>1</v>
      </c>
      <c r="AM5" s="29">
        <v>1</v>
      </c>
      <c r="AN5" s="29">
        <v>3</v>
      </c>
      <c r="AO5" s="29">
        <v>2</v>
      </c>
      <c r="AP5" s="29">
        <v>0</v>
      </c>
      <c r="AQ5" s="29">
        <v>2</v>
      </c>
      <c r="AR5" s="29">
        <v>0</v>
      </c>
      <c r="AS5" s="29">
        <v>1</v>
      </c>
      <c r="AT5" s="29">
        <v>0</v>
      </c>
      <c r="AU5" s="29">
        <v>0</v>
      </c>
      <c r="AV5" s="29">
        <v>0</v>
      </c>
      <c r="AW5" s="29">
        <v>2</v>
      </c>
      <c r="AX5" s="29">
        <v>2</v>
      </c>
      <c r="AY5" s="29">
        <v>2</v>
      </c>
      <c r="AZ5" s="29">
        <v>0</v>
      </c>
      <c r="BA5" s="29">
        <v>6</v>
      </c>
      <c r="BB5" s="29">
        <v>0</v>
      </c>
      <c r="BC5" s="29">
        <v>7</v>
      </c>
      <c r="BD5" s="29">
        <v>1</v>
      </c>
      <c r="BE5" s="29">
        <v>0</v>
      </c>
      <c r="BF5" s="29">
        <v>2</v>
      </c>
      <c r="BG5" s="29">
        <v>3</v>
      </c>
      <c r="BH5" s="29">
        <v>0</v>
      </c>
      <c r="BI5" s="29">
        <v>2</v>
      </c>
      <c r="BJ5" s="29">
        <v>1</v>
      </c>
      <c r="BK5" s="29">
        <v>6</v>
      </c>
      <c r="BL5" s="29">
        <v>2</v>
      </c>
      <c r="BM5" s="29">
        <v>3</v>
      </c>
      <c r="BN5" s="29">
        <v>11</v>
      </c>
      <c r="BO5" s="29">
        <v>12</v>
      </c>
      <c r="BP5" s="29">
        <v>6</v>
      </c>
      <c r="BQ5" s="29"/>
      <c r="BR5" s="29"/>
      <c r="BS5" s="29"/>
      <c r="BT5" s="29"/>
      <c r="BU5" s="29"/>
      <c r="BV5" s="29"/>
      <c r="BW5" s="29"/>
      <c r="BX5" s="29">
        <f t="shared" ref="BX5:CC5" si="0">COUNTA(BX9:BX60)</f>
        <v>0</v>
      </c>
      <c r="BY5" s="29">
        <f t="shared" si="0"/>
        <v>0</v>
      </c>
      <c r="BZ5" s="29">
        <f t="shared" si="0"/>
        <v>0</v>
      </c>
      <c r="CA5" s="29">
        <f t="shared" si="0"/>
        <v>0</v>
      </c>
      <c r="CB5" s="29">
        <f t="shared" si="0"/>
        <v>0</v>
      </c>
      <c r="CC5" s="29">
        <f t="shared" si="0"/>
        <v>0</v>
      </c>
      <c r="CD5" s="29">
        <v>0</v>
      </c>
      <c r="CE5" s="29">
        <v>0</v>
      </c>
      <c r="CF5" s="29">
        <v>0</v>
      </c>
      <c r="CG5" s="29">
        <v>0</v>
      </c>
      <c r="CH5" s="29">
        <v>0</v>
      </c>
      <c r="CI5" s="29">
        <f t="shared" ref="CI5:CQ5" si="1">COUNTA(CI9:CI60)</f>
        <v>0</v>
      </c>
      <c r="CJ5" s="29">
        <f t="shared" si="1"/>
        <v>0</v>
      </c>
      <c r="CK5" s="29">
        <f t="shared" si="1"/>
        <v>0</v>
      </c>
      <c r="CL5" s="29">
        <f t="shared" si="1"/>
        <v>0</v>
      </c>
      <c r="CM5" s="29">
        <f t="shared" si="1"/>
        <v>0</v>
      </c>
      <c r="CN5" s="29">
        <f t="shared" si="1"/>
        <v>0</v>
      </c>
      <c r="CO5" s="29">
        <f t="shared" si="1"/>
        <v>0</v>
      </c>
      <c r="CP5" s="29">
        <f t="shared" si="1"/>
        <v>0</v>
      </c>
      <c r="CQ5" s="29">
        <f t="shared" si="1"/>
        <v>0</v>
      </c>
    </row>
    <row r="6" spans="1:95" s="30" customFormat="1" ht="11.25" x14ac:dyDescent="0.2">
      <c r="A6" s="29"/>
      <c r="B6" s="29"/>
      <c r="F6" s="30" t="s">
        <v>11</v>
      </c>
      <c r="J6" s="29">
        <v>2</v>
      </c>
      <c r="K6" s="29">
        <v>3</v>
      </c>
      <c r="L6" s="29">
        <v>2</v>
      </c>
      <c r="M6" s="29">
        <v>9</v>
      </c>
      <c r="N6" s="29">
        <v>8</v>
      </c>
      <c r="O6" s="29">
        <v>9</v>
      </c>
      <c r="P6" s="29">
        <v>6</v>
      </c>
      <c r="Q6" s="29">
        <v>4</v>
      </c>
      <c r="R6" s="29">
        <v>10</v>
      </c>
      <c r="S6" s="29">
        <v>6</v>
      </c>
      <c r="T6" s="29">
        <v>3</v>
      </c>
      <c r="U6" s="29">
        <v>3</v>
      </c>
      <c r="V6" s="29">
        <v>5</v>
      </c>
      <c r="W6" s="29">
        <v>2</v>
      </c>
      <c r="X6" s="29">
        <v>2</v>
      </c>
      <c r="Y6" s="29">
        <v>4</v>
      </c>
      <c r="Z6" s="29">
        <v>3</v>
      </c>
      <c r="AA6" s="29">
        <v>8</v>
      </c>
      <c r="AB6" s="29">
        <v>5</v>
      </c>
      <c r="AC6" s="29">
        <v>3</v>
      </c>
      <c r="AD6" s="29">
        <v>2</v>
      </c>
      <c r="AE6" s="29">
        <v>4</v>
      </c>
      <c r="AF6" s="29">
        <v>2</v>
      </c>
      <c r="AG6" s="29">
        <v>7</v>
      </c>
      <c r="AH6" s="29">
        <v>2</v>
      </c>
      <c r="AI6" s="29">
        <v>2</v>
      </c>
      <c r="AJ6" s="29">
        <v>0</v>
      </c>
      <c r="AK6" s="29">
        <v>4</v>
      </c>
      <c r="AL6" s="29">
        <v>0</v>
      </c>
      <c r="AM6" s="29">
        <v>1</v>
      </c>
      <c r="AN6" s="29">
        <v>4</v>
      </c>
      <c r="AO6" s="29">
        <v>3</v>
      </c>
      <c r="AP6" s="29">
        <v>1</v>
      </c>
      <c r="AQ6" s="29">
        <v>4</v>
      </c>
      <c r="AR6" s="29">
        <v>4</v>
      </c>
      <c r="AS6" s="29">
        <v>3</v>
      </c>
      <c r="AT6" s="29">
        <v>3</v>
      </c>
      <c r="AU6" s="29">
        <v>4</v>
      </c>
      <c r="AV6" s="29">
        <v>3</v>
      </c>
      <c r="AW6" s="29">
        <v>0</v>
      </c>
      <c r="AX6" s="29">
        <v>2</v>
      </c>
      <c r="AY6" s="29">
        <v>0</v>
      </c>
      <c r="AZ6" s="29">
        <v>3</v>
      </c>
      <c r="BA6" s="29">
        <v>4</v>
      </c>
      <c r="BB6" s="29">
        <v>1</v>
      </c>
      <c r="BC6" s="29">
        <v>11</v>
      </c>
      <c r="BD6" s="29">
        <v>3</v>
      </c>
      <c r="BE6" s="29">
        <v>1</v>
      </c>
      <c r="BF6" s="29">
        <v>1</v>
      </c>
      <c r="BG6" s="29">
        <v>4</v>
      </c>
      <c r="BH6" s="29">
        <v>1</v>
      </c>
      <c r="BI6" s="29">
        <v>1</v>
      </c>
      <c r="BJ6" s="29">
        <v>0</v>
      </c>
      <c r="BK6" s="29">
        <v>6</v>
      </c>
      <c r="BL6" s="29">
        <v>1</v>
      </c>
      <c r="BM6" s="29">
        <v>2</v>
      </c>
      <c r="BN6" s="29">
        <v>12</v>
      </c>
      <c r="BO6" s="29">
        <v>12</v>
      </c>
      <c r="BP6" s="29">
        <v>4</v>
      </c>
      <c r="BQ6" s="29"/>
      <c r="BR6" s="29"/>
      <c r="BS6" s="29"/>
      <c r="BT6" s="29"/>
      <c r="BU6" s="29"/>
      <c r="BV6" s="29"/>
      <c r="BW6" s="29"/>
      <c r="BX6" s="29">
        <f>COUNTA(BX61:BX20405)</f>
        <v>0</v>
      </c>
      <c r="BY6" s="29">
        <f>COUNTA(BY61:BY20405)</f>
        <v>0</v>
      </c>
      <c r="BZ6" s="29">
        <f>COUNTA(BZ61:BZ20405)</f>
        <v>0</v>
      </c>
      <c r="CA6" s="29">
        <f>COUNTA(CA61:CA20405)</f>
        <v>0</v>
      </c>
      <c r="CB6" s="29">
        <f>COUNTA(CB61:CB20405)</f>
        <v>0</v>
      </c>
      <c r="CC6" s="29">
        <f>COUNTA(CC61:CC20405)</f>
        <v>0</v>
      </c>
      <c r="CD6" s="29">
        <v>0</v>
      </c>
      <c r="CE6" s="29">
        <v>0</v>
      </c>
      <c r="CF6" s="29">
        <v>0</v>
      </c>
      <c r="CG6" s="29">
        <v>0</v>
      </c>
      <c r="CH6" s="29">
        <v>0</v>
      </c>
      <c r="CI6" s="29">
        <f>COUNTA(CI61:CI20405)</f>
        <v>0</v>
      </c>
      <c r="CJ6" s="29">
        <f>COUNTA(CJ61:CJ20405)</f>
        <v>0</v>
      </c>
      <c r="CK6" s="29">
        <f>COUNTA(CK61:CK20405)</f>
        <v>0</v>
      </c>
      <c r="CL6" s="29">
        <f>COUNTA(CL61:CL20405)</f>
        <v>0</v>
      </c>
      <c r="CM6" s="29">
        <f>COUNTA(CM61:CM20405)</f>
        <v>0</v>
      </c>
      <c r="CN6" s="29">
        <f>COUNTA(CN61:CN20405)</f>
        <v>0</v>
      </c>
      <c r="CO6" s="29">
        <f>COUNTA(CO61:CO20405)</f>
        <v>0</v>
      </c>
      <c r="CP6" s="29">
        <f>COUNTA(CP61:CP20405)</f>
        <v>0</v>
      </c>
      <c r="CQ6" s="29">
        <f>COUNTA(CQ61:CQ20405)</f>
        <v>0</v>
      </c>
    </row>
    <row r="7" spans="1:95" ht="13.5" thickBot="1" x14ac:dyDescent="0.25">
      <c r="S7" s="2">
        <v>10</v>
      </c>
      <c r="AC7" s="2">
        <v>20</v>
      </c>
      <c r="AM7" s="2">
        <v>30</v>
      </c>
      <c r="AW7" s="2">
        <v>40</v>
      </c>
      <c r="BG7" s="2">
        <v>50</v>
      </c>
      <c r="BQ7" s="2">
        <v>60</v>
      </c>
    </row>
    <row r="8" spans="1:95" x14ac:dyDescent="0.2">
      <c r="A8" s="3"/>
      <c r="B8" s="4" t="s">
        <v>5</v>
      </c>
      <c r="C8" s="5"/>
      <c r="D8" s="5"/>
      <c r="E8" s="5"/>
      <c r="F8" s="5"/>
      <c r="G8" s="5"/>
      <c r="H8" s="6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14"/>
      <c r="CO8" s="23"/>
      <c r="CP8" s="23"/>
      <c r="CQ8" s="14"/>
    </row>
    <row r="9" spans="1:95" s="13" customFormat="1" x14ac:dyDescent="0.2">
      <c r="A9" s="39">
        <f>SUM(D9:H9)</f>
        <v>118</v>
      </c>
      <c r="B9" s="40" t="s">
        <v>13</v>
      </c>
      <c r="C9" s="9">
        <f>COUNTA(J9:CT9)</f>
        <v>16</v>
      </c>
      <c r="D9" s="9">
        <f>MAX(J9:CT9)</f>
        <v>32</v>
      </c>
      <c r="E9" s="9">
        <f>IF(COUNTA($J9:$CT9)&lt;2,"",LARGE($J9:$CT9,2))</f>
        <v>24</v>
      </c>
      <c r="F9" s="9">
        <f>IF(COUNTA($J9:$CT9)&lt;3,"",LARGE($J9:$CT9,3))</f>
        <v>22</v>
      </c>
      <c r="G9" s="9">
        <f>IF(COUNTA($J9:$CT9)&lt;4,"",LARGE($J9:$CT9,4))</f>
        <v>21</v>
      </c>
      <c r="H9" s="10">
        <f>IF(COUNTA($J9:$CT9)&lt;5,"",LARGE($J9:$CT9,5))</f>
        <v>19</v>
      </c>
      <c r="I9" s="11"/>
      <c r="J9" s="9">
        <v>13</v>
      </c>
      <c r="K9" s="9"/>
      <c r="L9" s="9"/>
      <c r="M9" s="9">
        <v>21</v>
      </c>
      <c r="N9" s="9">
        <v>3</v>
      </c>
      <c r="O9" s="9"/>
      <c r="P9" s="9"/>
      <c r="Q9" s="9"/>
      <c r="R9" s="9">
        <v>22</v>
      </c>
      <c r="S9" s="9">
        <v>18</v>
      </c>
      <c r="T9" s="9"/>
      <c r="U9" s="9"/>
      <c r="V9" s="9"/>
      <c r="W9" s="9"/>
      <c r="X9" s="9"/>
      <c r="Y9" s="40"/>
      <c r="Z9" s="9"/>
      <c r="AA9" s="9">
        <v>11</v>
      </c>
      <c r="AB9" s="9">
        <v>8</v>
      </c>
      <c r="AC9" s="9"/>
      <c r="AD9" s="9"/>
      <c r="AE9" s="9"/>
      <c r="AF9" s="9">
        <v>13</v>
      </c>
      <c r="AG9" s="9">
        <v>24</v>
      </c>
      <c r="AH9" s="9"/>
      <c r="AI9" s="40"/>
      <c r="AJ9" s="40"/>
      <c r="AK9" s="9">
        <v>18</v>
      </c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>
        <v>19</v>
      </c>
      <c r="BB9" s="9"/>
      <c r="BC9" s="9">
        <v>13</v>
      </c>
      <c r="BD9" s="9"/>
      <c r="BE9" s="9"/>
      <c r="BF9" s="9">
        <v>13</v>
      </c>
      <c r="BG9" s="9"/>
      <c r="BH9" s="9"/>
      <c r="BI9" s="9"/>
      <c r="BJ9" s="9"/>
      <c r="BK9" s="9"/>
      <c r="BL9" s="9"/>
      <c r="BM9" s="9"/>
      <c r="BN9" s="9">
        <v>32</v>
      </c>
      <c r="BO9" s="9">
        <v>18</v>
      </c>
      <c r="BP9" s="9">
        <v>19</v>
      </c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12"/>
      <c r="CO9" s="9"/>
      <c r="CP9" s="9"/>
      <c r="CQ9" s="12"/>
    </row>
    <row r="10" spans="1:95" s="13" customFormat="1" x14ac:dyDescent="0.2">
      <c r="A10" s="38">
        <f>SUM(D10:H10)</f>
        <v>74</v>
      </c>
      <c r="B10" s="9" t="s">
        <v>40</v>
      </c>
      <c r="C10" s="9">
        <f>COUNTA(J10:CT10)</f>
        <v>11</v>
      </c>
      <c r="D10" s="9">
        <f>MAX(J10:CT10)</f>
        <v>21</v>
      </c>
      <c r="E10" s="9">
        <f>IF(COUNTA($J10:$CT10)&lt;2,"",LARGE($J10:$CT10,2))</f>
        <v>15</v>
      </c>
      <c r="F10" s="9">
        <f>IF(COUNTA($J10:$CT10)&lt;3,"",LARGE($J10:$CT10,3))</f>
        <v>13</v>
      </c>
      <c r="G10" s="9">
        <f>IF(COUNTA($J10:$CT10)&lt;4,"",LARGE($J10:$CT10,4))</f>
        <v>13</v>
      </c>
      <c r="H10" s="10">
        <f>IF(COUNTA($J10:$CT10)&lt;5,"",LARGE($J10:$CT10,5))</f>
        <v>12</v>
      </c>
      <c r="I10" s="11"/>
      <c r="J10" s="9"/>
      <c r="K10" s="9"/>
      <c r="L10" s="9"/>
      <c r="M10" s="9"/>
      <c r="N10" s="9"/>
      <c r="O10" s="9"/>
      <c r="P10" s="9">
        <v>21</v>
      </c>
      <c r="Q10" s="9"/>
      <c r="R10" s="9"/>
      <c r="S10" s="9"/>
      <c r="T10" s="9"/>
      <c r="U10" s="9"/>
      <c r="V10" s="9">
        <v>15</v>
      </c>
      <c r="W10" s="9">
        <v>12</v>
      </c>
      <c r="X10" s="9"/>
      <c r="Y10" s="40"/>
      <c r="Z10" s="9">
        <v>13</v>
      </c>
      <c r="AA10" s="9"/>
      <c r="AB10" s="9"/>
      <c r="AC10" s="9"/>
      <c r="AD10" s="9"/>
      <c r="AE10" s="9"/>
      <c r="AF10" s="9"/>
      <c r="AG10" s="9">
        <v>6</v>
      </c>
      <c r="AH10" s="9"/>
      <c r="AI10" s="40"/>
      <c r="AJ10" s="40"/>
      <c r="AK10" s="9"/>
      <c r="AL10" s="9"/>
      <c r="AM10" s="9"/>
      <c r="AN10" s="9">
        <v>5</v>
      </c>
      <c r="AO10" s="9"/>
      <c r="AP10" s="9"/>
      <c r="AQ10" s="9"/>
      <c r="AR10" s="9"/>
      <c r="AS10" s="9"/>
      <c r="AT10" s="9"/>
      <c r="AU10" s="9"/>
      <c r="AV10" s="9"/>
      <c r="AW10" s="9"/>
      <c r="AX10" s="9">
        <v>13</v>
      </c>
      <c r="AY10" s="9"/>
      <c r="AZ10" s="9"/>
      <c r="BA10" s="9">
        <v>6</v>
      </c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>
        <v>11</v>
      </c>
      <c r="BO10" s="9">
        <v>12</v>
      </c>
      <c r="BP10" s="9">
        <v>8</v>
      </c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12"/>
      <c r="CO10" s="9"/>
      <c r="CP10" s="9"/>
      <c r="CQ10" s="12"/>
    </row>
    <row r="11" spans="1:95" s="13" customFormat="1" x14ac:dyDescent="0.2">
      <c r="A11" s="38">
        <f>SUM(D11:H11)</f>
        <v>70</v>
      </c>
      <c r="B11" s="9" t="s">
        <v>35</v>
      </c>
      <c r="C11" s="9">
        <f>COUNTA(J11:CT11)</f>
        <v>10</v>
      </c>
      <c r="D11" s="9">
        <f>MAX(J11:CT11)</f>
        <v>16</v>
      </c>
      <c r="E11" s="9">
        <f>IF(COUNTA($J11:$CT11)&lt;2,"",LARGE($J11:$CT11,2))</f>
        <v>14</v>
      </c>
      <c r="F11" s="9">
        <f>IF(COUNTA($J11:$CT11)&lt;3,"",LARGE($J11:$CT11,3))</f>
        <v>14</v>
      </c>
      <c r="G11" s="9">
        <f>IF(COUNTA($J11:$CT11)&lt;4,"",LARGE($J11:$CT11,4))</f>
        <v>13</v>
      </c>
      <c r="H11" s="10">
        <f>IF(COUNTA($J11:$CT11)&lt;5,"",LARGE($J11:$CT11,5))</f>
        <v>13</v>
      </c>
      <c r="I11" s="11"/>
      <c r="J11" s="9"/>
      <c r="K11" s="9"/>
      <c r="L11" s="9">
        <v>4</v>
      </c>
      <c r="M11" s="9"/>
      <c r="N11" s="9"/>
      <c r="O11" s="9"/>
      <c r="P11" s="9"/>
      <c r="Q11" s="9"/>
      <c r="R11" s="9"/>
      <c r="S11" s="9"/>
      <c r="T11" s="9">
        <v>13</v>
      </c>
      <c r="U11" s="9">
        <v>14</v>
      </c>
      <c r="V11" s="9"/>
      <c r="W11" s="9"/>
      <c r="X11" s="9"/>
      <c r="Y11" s="40"/>
      <c r="Z11" s="9"/>
      <c r="AA11" s="9"/>
      <c r="AB11" s="9"/>
      <c r="AC11" s="9"/>
      <c r="AD11" s="9">
        <v>13</v>
      </c>
      <c r="AE11" s="9"/>
      <c r="AF11" s="9"/>
      <c r="AG11" s="9"/>
      <c r="AH11" s="9"/>
      <c r="AI11" s="40"/>
      <c r="AJ11" s="40"/>
      <c r="AK11" s="9"/>
      <c r="AL11" s="9"/>
      <c r="AM11" s="9"/>
      <c r="AN11" s="9">
        <v>16</v>
      </c>
      <c r="AO11" s="9">
        <v>14</v>
      </c>
      <c r="AP11" s="9"/>
      <c r="AQ11" s="9">
        <v>4</v>
      </c>
      <c r="AR11" s="9"/>
      <c r="AS11" s="9">
        <v>13</v>
      </c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>
        <v>0</v>
      </c>
      <c r="BO11" s="9">
        <v>0</v>
      </c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12"/>
      <c r="CO11" s="9"/>
      <c r="CP11" s="9"/>
      <c r="CQ11" s="12"/>
    </row>
    <row r="12" spans="1:95" s="13" customFormat="1" x14ac:dyDescent="0.2">
      <c r="A12" s="38">
        <f>SUM(D12:H12)</f>
        <v>49</v>
      </c>
      <c r="B12" s="9" t="s">
        <v>168</v>
      </c>
      <c r="C12" s="9">
        <f>COUNTA(J12:CT12)</f>
        <v>5</v>
      </c>
      <c r="D12" s="9">
        <f>MAX(J12:CT12)</f>
        <v>21</v>
      </c>
      <c r="E12" s="9">
        <f>IF(COUNTA($J12:$CT12)&lt;2,"",LARGE($J12:$CT12,2))</f>
        <v>10</v>
      </c>
      <c r="F12" s="9">
        <f>IF(COUNTA($J12:$CT12)&lt;3,"",LARGE($J12:$CT12,3))</f>
        <v>9</v>
      </c>
      <c r="G12" s="9">
        <f>IF(COUNTA($J12:$CT12)&lt;4,"",LARGE($J12:$CT12,4))</f>
        <v>5</v>
      </c>
      <c r="H12" s="10">
        <f>IF(COUNTA($J12:$CT12)&lt;5,"",LARGE($J12:$CT12,5))</f>
        <v>4</v>
      </c>
      <c r="I12" s="11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40"/>
      <c r="Z12" s="9"/>
      <c r="AA12" s="9"/>
      <c r="AB12" s="9"/>
      <c r="AC12" s="9"/>
      <c r="AD12" s="9"/>
      <c r="AE12" s="9"/>
      <c r="AF12" s="9"/>
      <c r="AG12" s="9"/>
      <c r="AH12" s="9"/>
      <c r="AI12" s="40"/>
      <c r="AJ12" s="40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>
        <v>5</v>
      </c>
      <c r="BD12" s="9"/>
      <c r="BE12" s="9"/>
      <c r="BF12" s="9">
        <v>4</v>
      </c>
      <c r="BG12" s="9"/>
      <c r="BH12" s="9"/>
      <c r="BI12" s="9"/>
      <c r="BJ12" s="9"/>
      <c r="BK12" s="9">
        <v>21</v>
      </c>
      <c r="BL12" s="9"/>
      <c r="BM12" s="9"/>
      <c r="BN12" s="9">
        <v>9</v>
      </c>
      <c r="BO12" s="9">
        <v>10</v>
      </c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12"/>
      <c r="CO12" s="9"/>
      <c r="CP12" s="9"/>
      <c r="CQ12" s="12"/>
    </row>
    <row r="13" spans="1:95" s="13" customFormat="1" x14ac:dyDescent="0.2">
      <c r="A13" s="38">
        <f>SUM(D13:H13)</f>
        <v>46</v>
      </c>
      <c r="B13" s="9" t="s">
        <v>10</v>
      </c>
      <c r="C13" s="9">
        <f>COUNTA(J13:CT13)</f>
        <v>11</v>
      </c>
      <c r="D13" s="9">
        <f>MAX(J13:CT13)</f>
        <v>11</v>
      </c>
      <c r="E13" s="9">
        <f>IF(COUNTA($J13:$CT13)&lt;2,"",LARGE($J13:$CT13,2))</f>
        <v>11</v>
      </c>
      <c r="F13" s="9">
        <f>IF(COUNTA($J13:$CT13)&lt;3,"",LARGE($J13:$CT13,3))</f>
        <v>9</v>
      </c>
      <c r="G13" s="9">
        <f>IF(COUNTA($J13:$CT13)&lt;4,"",LARGE($J13:$CT13,4))</f>
        <v>8</v>
      </c>
      <c r="H13" s="10">
        <f>IF(COUNTA($J13:$CT13)&lt;5,"",LARGE($J13:$CT13,5))</f>
        <v>7</v>
      </c>
      <c r="I13" s="11"/>
      <c r="J13" s="9">
        <v>4</v>
      </c>
      <c r="K13" s="9"/>
      <c r="L13" s="9"/>
      <c r="M13" s="9">
        <v>5</v>
      </c>
      <c r="N13" s="9">
        <v>9</v>
      </c>
      <c r="O13" s="9"/>
      <c r="P13" s="9">
        <v>6</v>
      </c>
      <c r="Q13" s="9">
        <v>6</v>
      </c>
      <c r="R13" s="9"/>
      <c r="S13" s="9"/>
      <c r="T13" s="9"/>
      <c r="U13" s="9"/>
      <c r="V13" s="9"/>
      <c r="W13" s="9"/>
      <c r="X13" s="9"/>
      <c r="Y13" s="40"/>
      <c r="Z13" s="9"/>
      <c r="AA13" s="9"/>
      <c r="AB13" s="9"/>
      <c r="AC13" s="9"/>
      <c r="AD13" s="9"/>
      <c r="AE13" s="9"/>
      <c r="AF13" s="9"/>
      <c r="AG13" s="9">
        <v>8</v>
      </c>
      <c r="AH13" s="9"/>
      <c r="AI13" s="40"/>
      <c r="AJ13" s="40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>
        <v>11</v>
      </c>
      <c r="AX13" s="9"/>
      <c r="AY13" s="9">
        <v>11</v>
      </c>
      <c r="AZ13" s="9"/>
      <c r="BA13" s="9"/>
      <c r="BB13" s="9"/>
      <c r="BC13" s="9">
        <v>7</v>
      </c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>
        <v>0</v>
      </c>
      <c r="BO13" s="9">
        <v>0</v>
      </c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12"/>
      <c r="CO13" s="9"/>
      <c r="CP13" s="9"/>
      <c r="CQ13" s="12"/>
    </row>
    <row r="14" spans="1:95" s="13" customFormat="1" x14ac:dyDescent="0.2">
      <c r="A14" s="38">
        <f>SUM(D14:H14)</f>
        <v>41</v>
      </c>
      <c r="B14" s="9" t="s">
        <v>39</v>
      </c>
      <c r="C14" s="9">
        <f>COUNTA(J14:CT14)</f>
        <v>11</v>
      </c>
      <c r="D14" s="9">
        <f>MAX(J14:CT14)</f>
        <v>17</v>
      </c>
      <c r="E14" s="9">
        <f>IF(COUNTA($J14:$CT14)&lt;2,"",LARGE($J14:$CT14,2))</f>
        <v>12</v>
      </c>
      <c r="F14" s="9">
        <f>IF(COUNTA($J14:$CT14)&lt;3,"",LARGE($J14:$CT14,3))</f>
        <v>4</v>
      </c>
      <c r="G14" s="9">
        <f>IF(COUNTA($J14:$CT14)&lt;4,"",LARGE($J14:$CT14,4))</f>
        <v>4</v>
      </c>
      <c r="H14" s="10">
        <f>IF(COUNTA($J14:$CT14)&lt;5,"",LARGE($J14:$CT14,5))</f>
        <v>4</v>
      </c>
      <c r="I14" s="11"/>
      <c r="J14" s="9"/>
      <c r="K14" s="9"/>
      <c r="L14" s="9"/>
      <c r="M14" s="9"/>
      <c r="N14" s="9"/>
      <c r="O14" s="9"/>
      <c r="P14" s="9">
        <v>4</v>
      </c>
      <c r="Q14" s="9">
        <v>17</v>
      </c>
      <c r="R14" s="9"/>
      <c r="S14" s="9"/>
      <c r="T14" s="9"/>
      <c r="U14" s="9"/>
      <c r="V14" s="9"/>
      <c r="W14" s="9"/>
      <c r="X14" s="9"/>
      <c r="Y14" s="40"/>
      <c r="Z14" s="9"/>
      <c r="AA14" s="9"/>
      <c r="AB14" s="9"/>
      <c r="AC14" s="9"/>
      <c r="AD14" s="9"/>
      <c r="AE14" s="9"/>
      <c r="AF14" s="9">
        <v>0</v>
      </c>
      <c r="AG14" s="9">
        <v>0</v>
      </c>
      <c r="AH14" s="9"/>
      <c r="AI14" s="40"/>
      <c r="AJ14" s="40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>
        <v>4</v>
      </c>
      <c r="AX14" s="9"/>
      <c r="AY14" s="9">
        <v>4</v>
      </c>
      <c r="AZ14" s="9"/>
      <c r="BA14" s="9">
        <v>4</v>
      </c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>
        <v>12</v>
      </c>
      <c r="BM14" s="9">
        <v>0</v>
      </c>
      <c r="BN14" s="9">
        <v>0</v>
      </c>
      <c r="BO14" s="9">
        <v>0</v>
      </c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12"/>
      <c r="CO14" s="9"/>
      <c r="CP14" s="9"/>
      <c r="CQ14" s="12"/>
    </row>
    <row r="15" spans="1:95" s="13" customFormat="1" x14ac:dyDescent="0.2">
      <c r="A15" s="38">
        <f>SUM(D15:H15)</f>
        <v>28</v>
      </c>
      <c r="B15" s="9" t="s">
        <v>30</v>
      </c>
      <c r="C15" s="9">
        <f>COUNTA(J15:CT15)</f>
        <v>7</v>
      </c>
      <c r="D15" s="9">
        <f>MAX(J15:CT15)</f>
        <v>10</v>
      </c>
      <c r="E15" s="9">
        <f>IF(COUNTA($J15:$CT15)&lt;2,"",LARGE($J15:$CT15,2))</f>
        <v>8</v>
      </c>
      <c r="F15" s="9">
        <f>IF(COUNTA($J15:$CT15)&lt;3,"",LARGE($J15:$CT15,3))</f>
        <v>5</v>
      </c>
      <c r="G15" s="9">
        <f>IF(COUNTA($J15:$CT15)&lt;4,"",LARGE($J15:$CT15,4))</f>
        <v>5</v>
      </c>
      <c r="H15" s="10">
        <f>IF(COUNTA($J15:$CT15)&lt;5,"",LARGE($J15:$CT15,5))</f>
        <v>0</v>
      </c>
      <c r="I15" s="11"/>
      <c r="J15" s="9"/>
      <c r="K15" s="9"/>
      <c r="L15" s="9"/>
      <c r="M15" s="9"/>
      <c r="N15" s="9">
        <v>5</v>
      </c>
      <c r="O15" s="9"/>
      <c r="P15" s="9">
        <v>8</v>
      </c>
      <c r="Q15" s="9"/>
      <c r="R15" s="9"/>
      <c r="S15" s="9">
        <v>5</v>
      </c>
      <c r="T15" s="9"/>
      <c r="U15" s="9"/>
      <c r="V15" s="9"/>
      <c r="W15" s="9"/>
      <c r="X15" s="9"/>
      <c r="Y15" s="40"/>
      <c r="Z15" s="9"/>
      <c r="AA15" s="9"/>
      <c r="AB15" s="9"/>
      <c r="AC15" s="9"/>
      <c r="AD15" s="9"/>
      <c r="AE15" s="9"/>
      <c r="AF15" s="9"/>
      <c r="AG15" s="9">
        <v>10</v>
      </c>
      <c r="AH15" s="9"/>
      <c r="AI15" s="40"/>
      <c r="AJ15" s="40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>
        <v>0</v>
      </c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>
        <v>0</v>
      </c>
      <c r="BO15" s="9">
        <v>0</v>
      </c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12"/>
      <c r="CO15" s="9"/>
      <c r="CP15" s="9"/>
      <c r="CQ15" s="12"/>
    </row>
    <row r="16" spans="1:95" s="13" customFormat="1" x14ac:dyDescent="0.2">
      <c r="A16" s="38">
        <f>SUM(D16:H16)</f>
        <v>27</v>
      </c>
      <c r="B16" s="9" t="s">
        <v>197</v>
      </c>
      <c r="C16" s="9">
        <f>COUNTA(J16:CT16)</f>
        <v>2</v>
      </c>
      <c r="D16" s="9">
        <f>MAX(J16:CT16)</f>
        <v>14</v>
      </c>
      <c r="E16" s="9">
        <f>IF(COUNTA($J16:$CT16)&lt;2,"",LARGE($J16:$CT16,2))</f>
        <v>13</v>
      </c>
      <c r="F16" s="9" t="str">
        <f>IF(COUNTA($J16:$CT16)&lt;3,"",LARGE($J16:$CT16,3))</f>
        <v/>
      </c>
      <c r="G16" s="9" t="str">
        <f>IF(COUNTA($J16:$CT16)&lt;4,"",LARGE($J16:$CT16,4))</f>
        <v/>
      </c>
      <c r="H16" s="10" t="str">
        <f>IF(COUNTA($J16:$CT16)&lt;5,"",LARGE($J16:$CT16,5))</f>
        <v/>
      </c>
      <c r="I16" s="11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40"/>
      <c r="Z16" s="9"/>
      <c r="AA16" s="9"/>
      <c r="AB16" s="9"/>
      <c r="AC16" s="9"/>
      <c r="AD16" s="9"/>
      <c r="AE16" s="9"/>
      <c r="AF16" s="9"/>
      <c r="AG16" s="9"/>
      <c r="AH16" s="9"/>
      <c r="AI16" s="40"/>
      <c r="AJ16" s="40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>
        <v>13</v>
      </c>
      <c r="BO16" s="9">
        <v>14</v>
      </c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12"/>
      <c r="CO16" s="9"/>
      <c r="CP16" s="9"/>
      <c r="CQ16" s="12"/>
    </row>
    <row r="17" spans="1:95" s="13" customFormat="1" x14ac:dyDescent="0.2">
      <c r="A17" s="38">
        <f>SUM(D17:H17)</f>
        <v>24</v>
      </c>
      <c r="B17" s="9" t="s">
        <v>82</v>
      </c>
      <c r="C17" s="9">
        <f>COUNTA(J17:CT17)</f>
        <v>4</v>
      </c>
      <c r="D17" s="9">
        <f>MAX(J17:CT17)</f>
        <v>16</v>
      </c>
      <c r="E17" s="9">
        <f>IF(COUNTA($J17:$CT17)&lt;2,"",LARGE($J17:$CT17,2))</f>
        <v>8</v>
      </c>
      <c r="F17" s="9">
        <f>IF(COUNTA($J17:$CT17)&lt;3,"",LARGE($J17:$CT17,3))</f>
        <v>0</v>
      </c>
      <c r="G17" s="9">
        <f>IF(COUNTA($J17:$CT17)&lt;4,"",LARGE($J17:$CT17,4))</f>
        <v>0</v>
      </c>
      <c r="H17" s="10" t="str">
        <f>IF(COUNTA($J17:$CT17)&lt;5,"",LARGE($J17:$CT17,5))</f>
        <v/>
      </c>
      <c r="I17" s="11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>
        <v>8</v>
      </c>
      <c r="Y17" s="40">
        <v>16</v>
      </c>
      <c r="Z17" s="9"/>
      <c r="AA17" s="9"/>
      <c r="AB17" s="9"/>
      <c r="AC17" s="9"/>
      <c r="AD17" s="9"/>
      <c r="AE17" s="9"/>
      <c r="AF17" s="9"/>
      <c r="AG17" s="9"/>
      <c r="AH17" s="9"/>
      <c r="AI17" s="40"/>
      <c r="AJ17" s="40"/>
      <c r="AK17" s="9">
        <v>0</v>
      </c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>
        <v>0</v>
      </c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12"/>
      <c r="CO17" s="9"/>
      <c r="CP17" s="9"/>
      <c r="CQ17" s="12"/>
    </row>
    <row r="18" spans="1:95" s="13" customFormat="1" x14ac:dyDescent="0.2">
      <c r="A18" s="39">
        <f>SUM(D18:H18)</f>
        <v>23</v>
      </c>
      <c r="B18" s="40" t="s">
        <v>121</v>
      </c>
      <c r="C18" s="9">
        <f>COUNTA(J18:CT18)</f>
        <v>3</v>
      </c>
      <c r="D18" s="9">
        <f>MAX(J18:CT18)</f>
        <v>16</v>
      </c>
      <c r="E18" s="9">
        <f>IF(COUNTA($J18:$CT18)&lt;2,"",LARGE($J18:$CT18,2))</f>
        <v>7</v>
      </c>
      <c r="F18" s="9">
        <f>IF(COUNTA($J18:$CT18)&lt;3,"",LARGE($J18:$CT18,3))</f>
        <v>0</v>
      </c>
      <c r="G18" s="9" t="str">
        <f>IF(COUNTA($J18:$CT18)&lt;4,"",LARGE($J18:$CT18,4))</f>
        <v/>
      </c>
      <c r="H18" s="10" t="str">
        <f>IF(COUNTA($J18:$CT18)&lt;5,"",LARGE($J18:$CT18,5))</f>
        <v/>
      </c>
      <c r="I18" s="11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40"/>
      <c r="Z18" s="9"/>
      <c r="AA18" s="9"/>
      <c r="AB18" s="9"/>
      <c r="AC18" s="9"/>
      <c r="AD18" s="9"/>
      <c r="AE18" s="9"/>
      <c r="AF18" s="9"/>
      <c r="AG18" s="9"/>
      <c r="AH18" s="9"/>
      <c r="AI18" s="40"/>
      <c r="AJ18" s="40"/>
      <c r="AK18" s="9">
        <v>0</v>
      </c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>
        <v>7</v>
      </c>
      <c r="BE18" s="9"/>
      <c r="BF18" s="9"/>
      <c r="BG18" s="9">
        <v>16</v>
      </c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12"/>
      <c r="CO18" s="9"/>
      <c r="CP18" s="9"/>
      <c r="CQ18" s="12"/>
    </row>
    <row r="19" spans="1:95" s="13" customFormat="1" x14ac:dyDescent="0.2">
      <c r="A19" s="38">
        <f>SUM(D19:H19)</f>
        <v>21</v>
      </c>
      <c r="B19" s="41" t="s">
        <v>90</v>
      </c>
      <c r="C19" s="9">
        <f>COUNTA(J19:CT19)</f>
        <v>4</v>
      </c>
      <c r="D19" s="9">
        <f>MAX(J19:CT19)</f>
        <v>11</v>
      </c>
      <c r="E19" s="9">
        <f>IF(COUNTA($J19:$CT19)&lt;2,"",LARGE($J19:$CT19,2))</f>
        <v>10</v>
      </c>
      <c r="F19" s="9">
        <f>IF(COUNTA($J19:$CT19)&lt;3,"",LARGE($J19:$CT19,3))</f>
        <v>0</v>
      </c>
      <c r="G19" s="9">
        <f>IF(COUNTA($J19:$CT19)&lt;4,"",LARGE($J19:$CT19,4))</f>
        <v>0</v>
      </c>
      <c r="H19" s="10" t="str">
        <f>IF(COUNTA($J19:$CT19)&lt;5,"",LARGE($J19:$CT19,5))</f>
        <v/>
      </c>
      <c r="I19" s="11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40"/>
      <c r="Z19" s="9"/>
      <c r="AA19" s="9">
        <v>0</v>
      </c>
      <c r="AB19" s="9">
        <v>0</v>
      </c>
      <c r="AC19" s="9"/>
      <c r="AD19" s="9"/>
      <c r="AE19" s="9"/>
      <c r="AF19" s="9"/>
      <c r="AG19" s="9"/>
      <c r="AH19" s="9"/>
      <c r="AI19" s="40"/>
      <c r="AJ19" s="40"/>
      <c r="AK19" s="9"/>
      <c r="AL19" s="9">
        <v>10</v>
      </c>
      <c r="AM19" s="9">
        <v>11</v>
      </c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12"/>
      <c r="CO19" s="9"/>
      <c r="CP19" s="9"/>
      <c r="CQ19" s="12"/>
    </row>
    <row r="20" spans="1:95" s="13" customFormat="1" x14ac:dyDescent="0.2">
      <c r="A20" s="38">
        <f>SUM(D20:H20)</f>
        <v>17</v>
      </c>
      <c r="B20" s="41" t="s">
        <v>111</v>
      </c>
      <c r="C20" s="9">
        <f>COUNTA(J20:CT20)</f>
        <v>10</v>
      </c>
      <c r="D20" s="9">
        <f>MAX(J20:CT20)</f>
        <v>14</v>
      </c>
      <c r="E20" s="9">
        <f>IF(COUNTA($J20:$CT20)&lt;2,"",LARGE($J20:$CT20,2))</f>
        <v>3</v>
      </c>
      <c r="F20" s="9">
        <f>IF(COUNTA($J20:$CT20)&lt;3,"",LARGE($J20:$CT20,3))</f>
        <v>0</v>
      </c>
      <c r="G20" s="9">
        <f>IF(COUNTA($J20:$CT20)&lt;4,"",LARGE($J20:$CT20,4))</f>
        <v>0</v>
      </c>
      <c r="H20" s="10">
        <f>IF(COUNTA($J20:$CT20)&lt;5,"",LARGE($J20:$CT20,5))</f>
        <v>0</v>
      </c>
      <c r="I20" s="11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40"/>
      <c r="Z20" s="9"/>
      <c r="AA20" s="9"/>
      <c r="AB20" s="9"/>
      <c r="AC20" s="9"/>
      <c r="AD20" s="9"/>
      <c r="AE20" s="9"/>
      <c r="AF20" s="9"/>
      <c r="AG20" s="9">
        <v>0</v>
      </c>
      <c r="AH20" s="9"/>
      <c r="AI20" s="40"/>
      <c r="AJ20" s="40"/>
      <c r="AK20" s="9">
        <v>0</v>
      </c>
      <c r="AL20" s="9"/>
      <c r="AM20" s="9"/>
      <c r="AN20" s="9">
        <v>3</v>
      </c>
      <c r="AO20" s="9">
        <v>0</v>
      </c>
      <c r="AP20" s="9"/>
      <c r="AQ20" s="9"/>
      <c r="AR20" s="9"/>
      <c r="AS20" s="9"/>
      <c r="AT20" s="9"/>
      <c r="AU20" s="9"/>
      <c r="AV20" s="9"/>
      <c r="AW20" s="9"/>
      <c r="AX20" s="9">
        <v>0</v>
      </c>
      <c r="AY20" s="9"/>
      <c r="AZ20" s="9"/>
      <c r="BA20" s="9">
        <v>0</v>
      </c>
      <c r="BB20" s="9"/>
      <c r="BC20" s="9"/>
      <c r="BD20" s="9"/>
      <c r="BE20" s="9"/>
      <c r="BF20" s="9"/>
      <c r="BG20" s="9"/>
      <c r="BH20" s="9"/>
      <c r="BI20" s="9"/>
      <c r="BJ20" s="9"/>
      <c r="BK20" s="9">
        <v>0</v>
      </c>
      <c r="BL20" s="9">
        <v>0</v>
      </c>
      <c r="BM20" s="9">
        <v>14</v>
      </c>
      <c r="BN20" s="9"/>
      <c r="BO20" s="9"/>
      <c r="BP20" s="9">
        <v>0</v>
      </c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12"/>
      <c r="CO20" s="9"/>
      <c r="CP20" s="9"/>
      <c r="CQ20" s="12"/>
    </row>
    <row r="21" spans="1:95" s="13" customFormat="1" x14ac:dyDescent="0.2">
      <c r="A21" s="38">
        <f>SUM(D21:H21)</f>
        <v>16</v>
      </c>
      <c r="B21" s="40" t="s">
        <v>124</v>
      </c>
      <c r="C21" s="9">
        <f>COUNTA(J21:CT21)</f>
        <v>3</v>
      </c>
      <c r="D21" s="9">
        <f>MAX(J21:CT21)</f>
        <v>11</v>
      </c>
      <c r="E21" s="9">
        <f>IF(COUNTA($J21:$CT21)&lt;2,"",LARGE($J21:$CT21,2))</f>
        <v>5</v>
      </c>
      <c r="F21" s="9">
        <f>IF(COUNTA($J21:$CT21)&lt;3,"",LARGE($J21:$CT21,3))</f>
        <v>0</v>
      </c>
      <c r="G21" s="9" t="str">
        <f>IF(COUNTA($J21:$CT21)&lt;4,"",LARGE($J21:$CT21,4))</f>
        <v/>
      </c>
      <c r="H21" s="10" t="str">
        <f>IF(COUNTA($J21:$CT21)&lt;5,"",LARGE($J21:$CT21,5))</f>
        <v/>
      </c>
      <c r="I21" s="11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40"/>
      <c r="Z21" s="9"/>
      <c r="AA21" s="9"/>
      <c r="AB21" s="9"/>
      <c r="AC21" s="9"/>
      <c r="AD21" s="9"/>
      <c r="AE21" s="9"/>
      <c r="AF21" s="9"/>
      <c r="AG21" s="9"/>
      <c r="AH21" s="9"/>
      <c r="AI21" s="40">
        <v>0</v>
      </c>
      <c r="AJ21" s="40">
        <v>11</v>
      </c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>
        <v>5</v>
      </c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12"/>
      <c r="CO21" s="9"/>
      <c r="CP21" s="9"/>
      <c r="CQ21" s="12"/>
    </row>
    <row r="22" spans="1:95" s="13" customFormat="1" x14ac:dyDescent="0.2">
      <c r="A22" s="38">
        <f>SUM(D22:H22)</f>
        <v>13</v>
      </c>
      <c r="B22" s="9" t="s">
        <v>36</v>
      </c>
      <c r="C22" s="9">
        <f>COUNTA(J22:CT22)</f>
        <v>3</v>
      </c>
      <c r="D22" s="9">
        <f>MAX(J22:CT22)</f>
        <v>13</v>
      </c>
      <c r="E22" s="9">
        <f>IF(COUNTA($J22:$CT22)&lt;2,"",LARGE($J22:$CT22,2))</f>
        <v>0</v>
      </c>
      <c r="F22" s="9">
        <f>IF(COUNTA($J22:$CT22)&lt;3,"",LARGE($J22:$CT22,3))</f>
        <v>0</v>
      </c>
      <c r="G22" s="9" t="str">
        <f>IF(COUNTA($J22:$CT22)&lt;4,"",LARGE($J22:$CT22,4))</f>
        <v/>
      </c>
      <c r="H22" s="10" t="str">
        <f>IF(COUNTA($J22:$CT22)&lt;5,"",LARGE($J22:$CT22,5))</f>
        <v/>
      </c>
      <c r="I22" s="11"/>
      <c r="J22" s="9"/>
      <c r="K22" s="9"/>
      <c r="L22" s="9">
        <v>13</v>
      </c>
      <c r="M22" s="9"/>
      <c r="N22" s="9"/>
      <c r="O22" s="9"/>
      <c r="P22" s="9"/>
      <c r="Q22" s="9"/>
      <c r="R22" s="9"/>
      <c r="S22" s="9"/>
      <c r="T22" s="9"/>
      <c r="U22" s="9">
        <v>0</v>
      </c>
      <c r="V22" s="9"/>
      <c r="W22" s="9"/>
      <c r="X22" s="9"/>
      <c r="Y22" s="40"/>
      <c r="Z22" s="9"/>
      <c r="AA22" s="9"/>
      <c r="AB22" s="9"/>
      <c r="AC22" s="9"/>
      <c r="AD22" s="9">
        <v>0</v>
      </c>
      <c r="AE22" s="9"/>
      <c r="AF22" s="9"/>
      <c r="AG22" s="9"/>
      <c r="AH22" s="9"/>
      <c r="AI22" s="40"/>
      <c r="AJ22" s="40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12"/>
      <c r="CO22" s="9"/>
      <c r="CP22" s="9"/>
      <c r="CQ22" s="12"/>
    </row>
    <row r="23" spans="1:95" s="13" customFormat="1" x14ac:dyDescent="0.2">
      <c r="A23" s="38">
        <f>SUM(D23:H23)</f>
        <v>13</v>
      </c>
      <c r="B23" s="9" t="s">
        <v>49</v>
      </c>
      <c r="C23" s="9">
        <f>COUNTA(J23:CT23)</f>
        <v>2</v>
      </c>
      <c r="D23" s="9">
        <f>MAX(J23:CT23)</f>
        <v>5</v>
      </c>
      <c r="E23" s="9">
        <f>IF(COUNTA($J23:$CT23)&lt;2,"",LARGE($J23:$CT23,2))</f>
        <v>4</v>
      </c>
      <c r="F23" s="9">
        <f>IF(COUNTA($J23:$CT23)&lt;2,"",LARGE($J23:$CT23,2))</f>
        <v>4</v>
      </c>
      <c r="G23" s="9" t="str">
        <f>IF(COUNTA($J23:$CT23)&lt;4,"",LARGE($J23:$CT23,4))</f>
        <v/>
      </c>
      <c r="H23" s="10" t="str">
        <f>IF(COUNTA($J23:$CT23)&lt;5,"",LARGE($J23:$CT23,5))</f>
        <v/>
      </c>
      <c r="I23" s="11"/>
      <c r="J23" s="9"/>
      <c r="K23" s="9"/>
      <c r="L23" s="9"/>
      <c r="M23" s="9"/>
      <c r="N23" s="9"/>
      <c r="O23" s="9"/>
      <c r="P23" s="9"/>
      <c r="Q23" s="9">
        <v>4</v>
      </c>
      <c r="R23" s="9">
        <v>5</v>
      </c>
      <c r="S23" s="9"/>
      <c r="T23" s="9"/>
      <c r="U23" s="9"/>
      <c r="V23" s="9"/>
      <c r="W23" s="9"/>
      <c r="X23" s="9"/>
      <c r="Y23" s="40"/>
      <c r="Z23" s="9"/>
      <c r="AA23" s="9"/>
      <c r="AB23" s="9"/>
      <c r="AC23" s="9"/>
      <c r="AD23" s="9"/>
      <c r="AE23" s="9"/>
      <c r="AF23" s="9"/>
      <c r="AG23" s="9"/>
      <c r="AH23" s="9"/>
      <c r="AI23" s="40"/>
      <c r="AJ23" s="40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12"/>
      <c r="CO23" s="9"/>
      <c r="CP23" s="9"/>
      <c r="CQ23" s="12"/>
    </row>
    <row r="24" spans="1:95" s="13" customFormat="1" x14ac:dyDescent="0.2">
      <c r="A24" s="38">
        <f>SUM(D24:H24)</f>
        <v>12</v>
      </c>
      <c r="B24" s="9" t="s">
        <v>116</v>
      </c>
      <c r="C24" s="9">
        <f>COUNTA(J24:CT24)</f>
        <v>1</v>
      </c>
      <c r="D24" s="9">
        <f>MAX(J24:CT24)</f>
        <v>12</v>
      </c>
      <c r="E24" s="9" t="str">
        <f>IF(COUNTA($J24:$CT24)&lt;2,"",LARGE($J24:$CT24,2))</f>
        <v/>
      </c>
      <c r="F24" s="9" t="str">
        <f>IF(COUNTA($J24:$CT24)&lt;3,"",LARGE($J24:$CT24,3))</f>
        <v/>
      </c>
      <c r="G24" s="9" t="str">
        <f>IF(COUNTA($J24:$CT24)&lt;4,"",LARGE($J24:$CT24,4))</f>
        <v/>
      </c>
      <c r="H24" s="10" t="str">
        <f>IF(COUNTA($J24:$CT24)&lt;5,"",LARGE($J24:$CT24,5))</f>
        <v/>
      </c>
      <c r="I24" s="11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40"/>
      <c r="Z24" s="9"/>
      <c r="AA24" s="9"/>
      <c r="AB24" s="9"/>
      <c r="AC24" s="9"/>
      <c r="AD24" s="9"/>
      <c r="AE24" s="9"/>
      <c r="AF24" s="9"/>
      <c r="AG24" s="9"/>
      <c r="AH24" s="9">
        <v>12</v>
      </c>
      <c r="AI24" s="40"/>
      <c r="AJ24" s="40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12"/>
      <c r="CO24" s="9"/>
      <c r="CP24" s="9"/>
      <c r="CQ24" s="12"/>
    </row>
    <row r="25" spans="1:95" s="13" customFormat="1" x14ac:dyDescent="0.2">
      <c r="A25" s="38">
        <f>SUM(D25:H25)</f>
        <v>12</v>
      </c>
      <c r="B25" s="40" t="s">
        <v>181</v>
      </c>
      <c r="C25" s="9">
        <f>COUNTA(J25:CT25)</f>
        <v>1</v>
      </c>
      <c r="D25" s="9">
        <f>MAX(J25:CT25)</f>
        <v>12</v>
      </c>
      <c r="E25" s="9" t="str">
        <f>IF(COUNTA($J25:$CT25)&lt;2,"",LARGE($J25:$CT25,2))</f>
        <v/>
      </c>
      <c r="F25" s="9" t="str">
        <f>IF(COUNTA($J25:$CT25)&lt;3,"",LARGE($J25:$CT25,3))</f>
        <v/>
      </c>
      <c r="G25" s="9" t="str">
        <f>IF(COUNTA($J25:$CT25)&lt;4,"",LARGE($J25:$CT25,4))</f>
        <v/>
      </c>
      <c r="H25" s="10" t="str">
        <f>IF(COUNTA($J25:$CT25)&lt;5,"",LARGE($J25:$CT25,5))</f>
        <v/>
      </c>
      <c r="I25" s="11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40"/>
      <c r="Z25" s="9"/>
      <c r="AA25" s="9"/>
      <c r="AB25" s="9"/>
      <c r="AC25" s="9"/>
      <c r="AD25" s="9"/>
      <c r="AE25" s="9"/>
      <c r="AF25" s="9"/>
      <c r="AG25" s="9"/>
      <c r="AH25" s="9"/>
      <c r="AI25" s="40"/>
      <c r="AJ25" s="40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>
        <v>12</v>
      </c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12"/>
      <c r="CO25" s="9"/>
      <c r="CP25" s="9"/>
      <c r="CQ25" s="12"/>
    </row>
    <row r="26" spans="1:95" s="13" customFormat="1" x14ac:dyDescent="0.2">
      <c r="A26" s="38">
        <f>SUM(D26:H26)</f>
        <v>10</v>
      </c>
      <c r="B26" s="9" t="s">
        <v>185</v>
      </c>
      <c r="C26" s="40">
        <f>COUNTA(J26:CT26)</f>
        <v>1</v>
      </c>
      <c r="D26" s="40">
        <f>MAX(J26:CT26)</f>
        <v>10</v>
      </c>
      <c r="E26" s="9" t="str">
        <f>IF(COUNTA($J26:$CT26)&lt;2,"",LARGE($J26:$CT26,2))</f>
        <v/>
      </c>
      <c r="F26" s="9" t="str">
        <f>IF(COUNTA($J26:$CT26)&lt;3,"",LARGE($J26:$CT26,3))</f>
        <v/>
      </c>
      <c r="G26" s="9" t="str">
        <f>IF(COUNTA($J26:$CT26)&lt;4,"",LARGE($J26:$CT26,4))</f>
        <v/>
      </c>
      <c r="H26" s="10" t="str">
        <f>IF(COUNTA($J26:$CT26)&lt;5,"",LARGE($J26:$CT26,5))</f>
        <v/>
      </c>
      <c r="I26" s="11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40"/>
      <c r="Z26" s="9"/>
      <c r="AA26" s="9"/>
      <c r="AB26" s="9"/>
      <c r="AC26" s="9"/>
      <c r="AD26" s="9"/>
      <c r="AE26" s="9"/>
      <c r="AF26" s="9"/>
      <c r="AG26" s="9"/>
      <c r="AH26" s="9"/>
      <c r="AI26" s="40"/>
      <c r="AJ26" s="40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>
        <v>10</v>
      </c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12"/>
      <c r="CO26" s="9"/>
      <c r="CP26" s="9"/>
      <c r="CQ26" s="12"/>
    </row>
    <row r="27" spans="1:95" s="13" customFormat="1" x14ac:dyDescent="0.2">
      <c r="A27" s="38">
        <f>SUM(D27:H27)</f>
        <v>9</v>
      </c>
      <c r="B27" s="9" t="s">
        <v>171</v>
      </c>
      <c r="C27" s="40">
        <f>COUNTA(J27:CT27)</f>
        <v>3</v>
      </c>
      <c r="D27" s="40">
        <f>MAX(J27:CT27)</f>
        <v>9</v>
      </c>
      <c r="E27" s="9">
        <f>IF(COUNTA($J27:$CT27)&lt;2,"",LARGE($J27:$CT27,2))</f>
        <v>0</v>
      </c>
      <c r="F27" s="9">
        <f>IF(COUNTA($J27:$CT27)&lt;3,"",LARGE($J27:$CT27,3))</f>
        <v>0</v>
      </c>
      <c r="G27" s="9" t="str">
        <f>IF(COUNTA($J27:$CT27)&lt;4,"",LARGE($J27:$CT27,4))</f>
        <v/>
      </c>
      <c r="H27" s="10" t="str">
        <f>IF(COUNTA($J27:$CT27)&lt;5,"",LARGE($J27:$CT27,5))</f>
        <v/>
      </c>
      <c r="I27" s="11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40"/>
      <c r="Z27" s="9"/>
      <c r="AA27" s="9"/>
      <c r="AB27" s="9"/>
      <c r="AC27" s="9"/>
      <c r="AD27" s="9"/>
      <c r="AE27" s="9"/>
      <c r="AF27" s="9"/>
      <c r="AG27" s="9"/>
      <c r="AH27" s="9"/>
      <c r="AI27" s="40"/>
      <c r="AJ27" s="40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>
        <v>9</v>
      </c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>
        <v>0</v>
      </c>
      <c r="BO27" s="9">
        <v>0</v>
      </c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12"/>
      <c r="CO27" s="9"/>
      <c r="CP27" s="9"/>
      <c r="CQ27" s="12"/>
    </row>
    <row r="28" spans="1:95" s="13" customFormat="1" x14ac:dyDescent="0.2">
      <c r="A28" s="38">
        <f>SUM(D28:H28)</f>
        <v>8</v>
      </c>
      <c r="B28" s="9" t="s">
        <v>138</v>
      </c>
      <c r="C28" s="9">
        <f>COUNTA(J28:CT28)</f>
        <v>1</v>
      </c>
      <c r="D28" s="9">
        <f>MAX(J28:CT28)</f>
        <v>8</v>
      </c>
      <c r="E28" s="9" t="str">
        <f>IF(COUNTA($J28:$CT28)&lt;2,"",LARGE($J28:$CT28,2))</f>
        <v/>
      </c>
      <c r="F28" s="9" t="str">
        <f>IF(COUNTA($J28:$CT28)&lt;3,"",LARGE($J28:$CT28,3))</f>
        <v/>
      </c>
      <c r="G28" s="9" t="str">
        <f>IF(COUNTA($J28:$CT28)&lt;4,"",LARGE($J28:$CT28,4))</f>
        <v/>
      </c>
      <c r="H28" s="10" t="str">
        <f>IF(COUNTA($J28:$CT28)&lt;5,"",LARGE($J28:$CT28,5))</f>
        <v/>
      </c>
      <c r="I28" s="11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40"/>
      <c r="Z28" s="9"/>
      <c r="AA28" s="9"/>
      <c r="AB28" s="9"/>
      <c r="AC28" s="9"/>
      <c r="AD28" s="9"/>
      <c r="AE28" s="9"/>
      <c r="AF28" s="9"/>
      <c r="AG28" s="9"/>
      <c r="AH28" s="9"/>
      <c r="AI28" s="40"/>
      <c r="AJ28" s="40"/>
      <c r="AK28" s="9"/>
      <c r="AL28" s="9"/>
      <c r="AM28" s="9"/>
      <c r="AN28" s="9"/>
      <c r="AO28" s="9"/>
      <c r="AP28" s="9"/>
      <c r="AQ28" s="9">
        <v>8</v>
      </c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12"/>
      <c r="CO28" s="9"/>
      <c r="CP28" s="9"/>
      <c r="CQ28" s="12"/>
    </row>
    <row r="29" spans="1:95" s="13" customFormat="1" x14ac:dyDescent="0.2">
      <c r="A29" s="38">
        <f>SUM(D29:H29)</f>
        <v>8</v>
      </c>
      <c r="B29" s="9" t="s">
        <v>159</v>
      </c>
      <c r="C29" s="9">
        <f>COUNTA(J29:CT29)</f>
        <v>1</v>
      </c>
      <c r="D29" s="9">
        <f>MAX(J29:CT29)</f>
        <v>8</v>
      </c>
      <c r="E29" s="9" t="str">
        <f>IF(COUNTA($J29:$CT29)&lt;2,"",LARGE($J29:$CT29,2))</f>
        <v/>
      </c>
      <c r="F29" s="9" t="str">
        <f>IF(COUNTA($J29:$CT29)&lt;3,"",LARGE($J29:$CT29,3))</f>
        <v/>
      </c>
      <c r="G29" s="9" t="str">
        <f>IF(COUNTA($J29:$CT29)&lt;4,"",LARGE($J29:$CT29,4))</f>
        <v/>
      </c>
      <c r="H29" s="10" t="str">
        <f>IF(COUNTA($J29:$CT29)&lt;5,"",LARGE($J29:$CT29,5))</f>
        <v/>
      </c>
      <c r="I29" s="11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40"/>
      <c r="Z29" s="9"/>
      <c r="AA29" s="9"/>
      <c r="AB29" s="9"/>
      <c r="AC29" s="9"/>
      <c r="AD29" s="9"/>
      <c r="AE29" s="9"/>
      <c r="AF29" s="9"/>
      <c r="AG29" s="9"/>
      <c r="AH29" s="9"/>
      <c r="AI29" s="40"/>
      <c r="AJ29" s="40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>
        <v>8</v>
      </c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12"/>
      <c r="CO29" s="9"/>
      <c r="CP29" s="9"/>
      <c r="CQ29" s="12"/>
    </row>
    <row r="30" spans="1:95" s="13" customFormat="1" x14ac:dyDescent="0.2">
      <c r="A30" s="38">
        <f>SUM(D30:H30)</f>
        <v>8</v>
      </c>
      <c r="B30" s="9" t="s">
        <v>110</v>
      </c>
      <c r="C30" s="9">
        <f>COUNTA(J30:CT30)</f>
        <v>5</v>
      </c>
      <c r="D30" s="9">
        <f>MAX(J30:CT30)</f>
        <v>8</v>
      </c>
      <c r="E30" s="9">
        <f>IF(COUNTA($J30:$CT30)&lt;2,"",LARGE($J30:$CT30,2))</f>
        <v>0</v>
      </c>
      <c r="F30" s="9">
        <f>IF(COUNTA($J30:$CT30)&lt;3,"",LARGE($J30:$CT30,3))</f>
        <v>0</v>
      </c>
      <c r="G30" s="9">
        <f>IF(COUNTA($J30:$CT30)&lt;4,"",LARGE($J30:$CT30,4))</f>
        <v>0</v>
      </c>
      <c r="H30" s="10">
        <f>IF(COUNTA($J30:$CT30)&lt;5,"",LARGE($J30:$CT30,5))</f>
        <v>0</v>
      </c>
      <c r="I30" s="11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40"/>
      <c r="Z30" s="9"/>
      <c r="AA30" s="9"/>
      <c r="AB30" s="9"/>
      <c r="AC30" s="9"/>
      <c r="AD30" s="9"/>
      <c r="AE30" s="9"/>
      <c r="AF30" s="9"/>
      <c r="AG30" s="9">
        <v>0</v>
      </c>
      <c r="AH30" s="9"/>
      <c r="AI30" s="40"/>
      <c r="AJ30" s="40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>
        <v>0</v>
      </c>
      <c r="BD30" s="9"/>
      <c r="BE30" s="9"/>
      <c r="BF30" s="9"/>
      <c r="BG30" s="9"/>
      <c r="BH30" s="9"/>
      <c r="BI30" s="9"/>
      <c r="BJ30" s="9"/>
      <c r="BK30" s="9">
        <v>8</v>
      </c>
      <c r="BL30" s="9"/>
      <c r="BM30" s="9"/>
      <c r="BN30" s="9">
        <v>0</v>
      </c>
      <c r="BO30" s="9">
        <v>0</v>
      </c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12"/>
      <c r="CO30" s="9"/>
      <c r="CP30" s="9"/>
      <c r="CQ30" s="12"/>
    </row>
    <row r="31" spans="1:95" s="13" customFormat="1" x14ac:dyDescent="0.2">
      <c r="A31" s="38">
        <f>SUM(D31:H31)</f>
        <v>6</v>
      </c>
      <c r="B31" s="9" t="s">
        <v>194</v>
      </c>
      <c r="C31" s="9">
        <f>COUNTA(J31:CT31)</f>
        <v>3</v>
      </c>
      <c r="D31" s="9">
        <f>MAX(J31:CT31)</f>
        <v>6</v>
      </c>
      <c r="E31" s="9">
        <f>IF(COUNTA($J31:$CT31)&lt;2,"",LARGE($J31:$CT31,2))</f>
        <v>0</v>
      </c>
      <c r="F31" s="9">
        <f>IF(COUNTA($J31:$CT31)&lt;3,"",LARGE($J31:$CT31,3))</f>
        <v>0</v>
      </c>
      <c r="G31" s="9" t="str">
        <f>IF(COUNTA($J31:$CT31)&lt;4,"",LARGE($J31:$CT31,4))</f>
        <v/>
      </c>
      <c r="H31" s="10" t="str">
        <f>IF(COUNTA($J31:$CT31)&lt;5,"",LARGE($J31:$CT31,5))</f>
        <v/>
      </c>
      <c r="I31" s="11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40"/>
      <c r="Z31" s="9"/>
      <c r="AA31" s="9"/>
      <c r="AB31" s="9"/>
      <c r="AC31" s="9"/>
      <c r="AD31" s="9"/>
      <c r="AE31" s="9"/>
      <c r="AF31" s="9"/>
      <c r="AG31" s="9"/>
      <c r="AH31" s="9"/>
      <c r="AI31" s="40"/>
      <c r="AJ31" s="40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>
        <v>0</v>
      </c>
      <c r="BN31" s="9"/>
      <c r="BO31" s="9">
        <v>0</v>
      </c>
      <c r="BP31" s="9">
        <v>6</v>
      </c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12"/>
      <c r="CO31" s="9"/>
      <c r="CP31" s="9"/>
      <c r="CQ31" s="12"/>
    </row>
    <row r="32" spans="1:95" s="13" customFormat="1" x14ac:dyDescent="0.2">
      <c r="A32" s="38">
        <f>SUM(D32:H32)</f>
        <v>0</v>
      </c>
      <c r="B32" s="9" t="s">
        <v>89</v>
      </c>
      <c r="C32" s="9">
        <f>COUNTA(J32:CT32)</f>
        <v>3</v>
      </c>
      <c r="D32" s="9">
        <f>MAX(J32:CT32)</f>
        <v>0</v>
      </c>
      <c r="E32" s="9">
        <f>IF(COUNTA($J32:$CT32)&lt;2,"",LARGE($J32:$CT32,2))</f>
        <v>0</v>
      </c>
      <c r="F32" s="9">
        <f>IF(COUNTA($J32:$CT32)&lt;3,"",LARGE($J32:$CT32,3))</f>
        <v>0</v>
      </c>
      <c r="G32" s="9" t="str">
        <f>IF(COUNTA($J32:$CT32)&lt;4,"",LARGE($J32:$CT32,4))</f>
        <v/>
      </c>
      <c r="H32" s="10" t="str">
        <f>IF(COUNTA($J32:$CT32)&lt;5,"",LARGE($J32:$CT32,5))</f>
        <v/>
      </c>
      <c r="I32" s="11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40"/>
      <c r="Z32" s="9"/>
      <c r="AA32" s="9">
        <v>0</v>
      </c>
      <c r="AB32" s="9"/>
      <c r="AC32" s="9"/>
      <c r="AD32" s="9"/>
      <c r="AE32" s="9"/>
      <c r="AF32" s="9"/>
      <c r="AG32" s="9"/>
      <c r="AH32" s="9"/>
      <c r="AI32" s="40"/>
      <c r="AJ32" s="40"/>
      <c r="AK32" s="9">
        <v>0</v>
      </c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>
        <v>0</v>
      </c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12"/>
      <c r="CO32" s="9"/>
      <c r="CP32" s="9"/>
      <c r="CQ32" s="12"/>
    </row>
    <row r="33" spans="1:95" s="13" customFormat="1" x14ac:dyDescent="0.2">
      <c r="A33" s="38">
        <f>SUM(D33:H33)</f>
        <v>0</v>
      </c>
      <c r="B33" s="9" t="s">
        <v>20</v>
      </c>
      <c r="C33" s="9">
        <f>COUNTA(J33:CT33)</f>
        <v>3</v>
      </c>
      <c r="D33" s="9">
        <f>MAX(J33:CT33)</f>
        <v>0</v>
      </c>
      <c r="E33" s="9">
        <f>IF(COUNTA($J33:$CT33)&lt;2,"",LARGE($J33:$CT33,2))</f>
        <v>0</v>
      </c>
      <c r="F33" s="9">
        <f>IF(COUNTA($J33:$CT33)&lt;3,"",LARGE($J33:$CT33,3))</f>
        <v>0</v>
      </c>
      <c r="G33" s="9" t="str">
        <f>IF(COUNTA($J33:$CT33)&lt;4,"",LARGE($J33:$CT33,4))</f>
        <v/>
      </c>
      <c r="H33" s="10" t="str">
        <f>IF(COUNTA($J33:$CT33)&lt;5,"",LARGE($J33:$CT33,5))</f>
        <v/>
      </c>
      <c r="I33" s="11"/>
      <c r="J33" s="9"/>
      <c r="K33" s="9"/>
      <c r="L33" s="9"/>
      <c r="M33" s="9">
        <v>0</v>
      </c>
      <c r="N33" s="9"/>
      <c r="O33" s="9">
        <v>0</v>
      </c>
      <c r="P33" s="9"/>
      <c r="Q33" s="9"/>
      <c r="R33" s="9"/>
      <c r="S33" s="9">
        <v>0</v>
      </c>
      <c r="T33" s="9"/>
      <c r="U33" s="9"/>
      <c r="V33" s="9"/>
      <c r="W33" s="9"/>
      <c r="X33" s="9"/>
      <c r="Y33" s="40"/>
      <c r="Z33" s="9"/>
      <c r="AA33" s="9"/>
      <c r="AB33" s="9"/>
      <c r="AC33" s="9"/>
      <c r="AD33" s="9"/>
      <c r="AE33" s="9"/>
      <c r="AF33" s="9"/>
      <c r="AG33" s="9"/>
      <c r="AH33" s="9"/>
      <c r="AI33" s="40"/>
      <c r="AJ33" s="40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12"/>
      <c r="CO33" s="9"/>
      <c r="CP33" s="9"/>
      <c r="CQ33" s="12"/>
    </row>
    <row r="34" spans="1:95" s="13" customFormat="1" x14ac:dyDescent="0.2">
      <c r="A34" s="38">
        <f>SUM(D34:H34)</f>
        <v>0</v>
      </c>
      <c r="B34" s="40" t="s">
        <v>41</v>
      </c>
      <c r="C34" s="9">
        <f>COUNTA(J34:CT34)</f>
        <v>2</v>
      </c>
      <c r="D34" s="9">
        <f>MAX(J34:CT34)</f>
        <v>0</v>
      </c>
      <c r="E34" s="9">
        <f>IF(COUNTA($J34:$CT34)&lt;2,"",LARGE($J34:$CT34,2))</f>
        <v>0</v>
      </c>
      <c r="F34" s="9" t="str">
        <f>IF(COUNTA($J34:$CT34)&lt;3,"",LARGE($J34:$CT34,3))</f>
        <v/>
      </c>
      <c r="G34" s="9" t="str">
        <f>IF(COUNTA($J34:$CT34)&lt;4,"",LARGE($J34:$CT34,4))</f>
        <v/>
      </c>
      <c r="H34" s="10" t="str">
        <f>IF(COUNTA($J34:$CT34)&lt;5,"",LARGE($J34:$CT34,5))</f>
        <v/>
      </c>
      <c r="I34" s="11"/>
      <c r="J34" s="9"/>
      <c r="K34" s="9"/>
      <c r="L34" s="9"/>
      <c r="M34" s="9"/>
      <c r="N34" s="9"/>
      <c r="O34" s="9"/>
      <c r="P34" s="9">
        <v>0</v>
      </c>
      <c r="Q34" s="9">
        <v>0</v>
      </c>
      <c r="R34" s="9"/>
      <c r="S34" s="9"/>
      <c r="T34" s="9"/>
      <c r="U34" s="9"/>
      <c r="V34" s="9"/>
      <c r="W34" s="9"/>
      <c r="X34" s="9"/>
      <c r="Y34" s="40"/>
      <c r="Z34" s="9"/>
      <c r="AA34" s="9"/>
      <c r="AB34" s="9"/>
      <c r="AC34" s="9"/>
      <c r="AD34" s="9"/>
      <c r="AE34" s="9"/>
      <c r="AF34" s="9"/>
      <c r="AG34" s="9"/>
      <c r="AH34" s="9"/>
      <c r="AI34" s="40"/>
      <c r="AJ34" s="40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12"/>
      <c r="CO34" s="9"/>
      <c r="CP34" s="9"/>
      <c r="CQ34" s="12"/>
    </row>
    <row r="35" spans="1:95" s="13" customFormat="1" x14ac:dyDescent="0.2">
      <c r="A35" s="38">
        <f>SUM(D35:H35)</f>
        <v>0</v>
      </c>
      <c r="B35" s="40" t="s">
        <v>43</v>
      </c>
      <c r="C35" s="9">
        <f>COUNTA(J35:CT35)</f>
        <v>1</v>
      </c>
      <c r="D35" s="9">
        <f>MAX(J35:CT35)</f>
        <v>0</v>
      </c>
      <c r="E35" s="9" t="str">
        <f>IF(COUNTA($J35:$CT35)&lt;2,"",LARGE($J35:$CT35,2))</f>
        <v/>
      </c>
      <c r="F35" s="9" t="str">
        <f>IF(COUNTA($J35:$CT35)&lt;2,"",LARGE($J35:$CT35,2))</f>
        <v/>
      </c>
      <c r="G35" s="9" t="str">
        <f>IF(COUNTA($J35:$CT35)&lt;4,"",LARGE($J35:$CT35,4))</f>
        <v/>
      </c>
      <c r="H35" s="10" t="str">
        <f>IF(COUNTA($J35:$CT35)&lt;5,"",LARGE($J35:$CT35,5))</f>
        <v/>
      </c>
      <c r="I35" s="11"/>
      <c r="J35" s="9"/>
      <c r="K35" s="9"/>
      <c r="L35" s="9"/>
      <c r="M35" s="9"/>
      <c r="N35" s="9"/>
      <c r="O35" s="9"/>
      <c r="P35" s="9">
        <v>0</v>
      </c>
      <c r="Q35" s="9"/>
      <c r="R35" s="9"/>
      <c r="S35" s="9"/>
      <c r="T35" s="9"/>
      <c r="U35" s="9"/>
      <c r="V35" s="9"/>
      <c r="W35" s="9"/>
      <c r="X35" s="9"/>
      <c r="Y35" s="40"/>
      <c r="Z35" s="9"/>
      <c r="AA35" s="9"/>
      <c r="AB35" s="9"/>
      <c r="AC35" s="9"/>
      <c r="AD35" s="9"/>
      <c r="AE35" s="9"/>
      <c r="AF35" s="9"/>
      <c r="AG35" s="9"/>
      <c r="AH35" s="9"/>
      <c r="AI35" s="40"/>
      <c r="AJ35" s="40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12"/>
      <c r="CO35" s="9"/>
      <c r="CP35" s="9"/>
      <c r="CQ35" s="12"/>
    </row>
    <row r="36" spans="1:95" s="13" customFormat="1" x14ac:dyDescent="0.2">
      <c r="A36" s="38">
        <f>SUM(D36:H36)</f>
        <v>0</v>
      </c>
      <c r="B36" s="9" t="s">
        <v>52</v>
      </c>
      <c r="C36" s="9">
        <f>COUNTA(J36:CT36)</f>
        <v>1</v>
      </c>
      <c r="D36" s="9">
        <f>MAX(J36:CT36)</f>
        <v>0</v>
      </c>
      <c r="E36" s="9" t="str">
        <f>IF(COUNTA($J36:$CT36)&lt;2,"",LARGE($J36:$CT36,2))</f>
        <v/>
      </c>
      <c r="F36" s="9" t="str">
        <f>IF(COUNTA($J36:$CT36)&lt;2,"",LARGE($J36:$CT36,2))</f>
        <v/>
      </c>
      <c r="G36" s="9" t="str">
        <f>IF(COUNTA($J36:$CT36)&lt;4,"",LARGE($J36:$CT36,4))</f>
        <v/>
      </c>
      <c r="H36" s="10" t="str">
        <f>IF(COUNTA($J36:$CT36)&lt;5,"",LARGE($J36:$CT36,5))</f>
        <v/>
      </c>
      <c r="I36" s="11"/>
      <c r="J36" s="9"/>
      <c r="K36" s="9"/>
      <c r="L36" s="9"/>
      <c r="M36" s="9"/>
      <c r="N36" s="9"/>
      <c r="O36" s="9">
        <v>0</v>
      </c>
      <c r="P36" s="9"/>
      <c r="Q36" s="9"/>
      <c r="R36" s="9"/>
      <c r="S36" s="9"/>
      <c r="T36" s="9"/>
      <c r="U36" s="9"/>
      <c r="V36" s="9"/>
      <c r="W36" s="9"/>
      <c r="X36" s="9"/>
      <c r="Y36" s="40"/>
      <c r="Z36" s="9"/>
      <c r="AA36" s="9"/>
      <c r="AB36" s="9"/>
      <c r="AC36" s="9"/>
      <c r="AD36" s="9"/>
      <c r="AE36" s="9"/>
      <c r="AF36" s="9"/>
      <c r="AG36" s="9"/>
      <c r="AH36" s="9"/>
      <c r="AI36" s="40"/>
      <c r="AJ36" s="40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12"/>
      <c r="CO36" s="9"/>
      <c r="CP36" s="9"/>
      <c r="CQ36" s="12"/>
    </row>
    <row r="37" spans="1:95" s="13" customFormat="1" x14ac:dyDescent="0.2">
      <c r="A37" s="38">
        <f>SUM(D37:H37)</f>
        <v>0</v>
      </c>
      <c r="B37" s="9" t="s">
        <v>63</v>
      </c>
      <c r="C37" s="9">
        <f>COUNTA(J37:CT37)</f>
        <v>1</v>
      </c>
      <c r="D37" s="9">
        <f>MAX(J37:CT37)</f>
        <v>0</v>
      </c>
      <c r="E37" s="9"/>
      <c r="F37" s="9"/>
      <c r="G37" s="9" t="str">
        <f>IF(COUNTA($J37:$CT37)&lt;4,"",LARGE($J37:$CT37,4))</f>
        <v/>
      </c>
      <c r="H37" s="10" t="str">
        <f>IF(COUNTA($J37:$CT37)&lt;5,"",LARGE($J37:$CT37,5))</f>
        <v/>
      </c>
      <c r="I37" s="11"/>
      <c r="J37" s="9"/>
      <c r="K37" s="9"/>
      <c r="L37" s="9"/>
      <c r="M37" s="9"/>
      <c r="N37" s="9"/>
      <c r="O37" s="9"/>
      <c r="P37" s="9"/>
      <c r="Q37" s="9"/>
      <c r="R37" s="9">
        <v>0</v>
      </c>
      <c r="S37" s="9"/>
      <c r="T37" s="9"/>
      <c r="U37" s="9"/>
      <c r="V37" s="9"/>
      <c r="W37" s="9"/>
      <c r="X37" s="9"/>
      <c r="Y37" s="40"/>
      <c r="Z37" s="9"/>
      <c r="AA37" s="9"/>
      <c r="AB37" s="9"/>
      <c r="AC37" s="9"/>
      <c r="AD37" s="9"/>
      <c r="AE37" s="9"/>
      <c r="AF37" s="9"/>
      <c r="AG37" s="9"/>
      <c r="AH37" s="9"/>
      <c r="AI37" s="40"/>
      <c r="AJ37" s="40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12"/>
      <c r="CO37" s="9"/>
      <c r="CP37" s="9"/>
      <c r="CQ37" s="12"/>
    </row>
    <row r="38" spans="1:95" s="13" customFormat="1" x14ac:dyDescent="0.2">
      <c r="A38" s="38">
        <f>SUM(D38:H38)</f>
        <v>0</v>
      </c>
      <c r="B38" s="9" t="s">
        <v>83</v>
      </c>
      <c r="C38" s="9">
        <f>COUNTA(J38:CT38)</f>
        <v>1</v>
      </c>
      <c r="D38" s="9">
        <f>MAX(J38:CT38)</f>
        <v>0</v>
      </c>
      <c r="E38" s="9" t="str">
        <f>IF(COUNTA($J38:$CT38)&lt;2,"",LARGE($J38:$CT38,2))</f>
        <v/>
      </c>
      <c r="F38" s="9" t="str">
        <f>IF(COUNTA($J38:$CT38)&lt;3,"",LARGE($J38:$CT38,3))</f>
        <v/>
      </c>
      <c r="G38" s="9" t="str">
        <f>IF(COUNTA($J38:$CT38)&lt;4,"",LARGE($J38:$CT38,4))</f>
        <v/>
      </c>
      <c r="H38" s="10" t="str">
        <f>IF(COUNTA($J38:$CT38)&lt;5,"",LARGE($J38:$CT38,5))</f>
        <v/>
      </c>
      <c r="I38" s="11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>
        <v>0</v>
      </c>
      <c r="Y38" s="40"/>
      <c r="Z38" s="9"/>
      <c r="AA38" s="9"/>
      <c r="AB38" s="9"/>
      <c r="AC38" s="9"/>
      <c r="AD38" s="9"/>
      <c r="AE38" s="9"/>
      <c r="AF38" s="9"/>
      <c r="AG38" s="9"/>
      <c r="AH38" s="9"/>
      <c r="AI38" s="40"/>
      <c r="AJ38" s="40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12"/>
      <c r="CO38" s="9"/>
      <c r="CP38" s="9"/>
      <c r="CQ38" s="12"/>
    </row>
    <row r="39" spans="1:95" s="13" customFormat="1" x14ac:dyDescent="0.2">
      <c r="A39" s="38">
        <f>SUM(D39:H39)</f>
        <v>0</v>
      </c>
      <c r="B39" s="9" t="s">
        <v>91</v>
      </c>
      <c r="C39" s="9">
        <f>COUNTA(J39:CT39)</f>
        <v>2</v>
      </c>
      <c r="D39" s="9">
        <f>MAX(J39:CT39)</f>
        <v>0</v>
      </c>
      <c r="E39" s="9"/>
      <c r="F39" s="9"/>
      <c r="G39" s="9" t="str">
        <f>IF(COUNTA($J39:$CT39)&lt;4,"",LARGE($J39:$CT39,4))</f>
        <v/>
      </c>
      <c r="H39" s="10" t="str">
        <f>IF(COUNTA($J39:$CT39)&lt;5,"",LARGE($J39:$CT39,5))</f>
        <v/>
      </c>
      <c r="I39" s="11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40">
        <v>0</v>
      </c>
      <c r="Z39" s="9"/>
      <c r="AA39" s="9">
        <v>0</v>
      </c>
      <c r="AB39" s="9"/>
      <c r="AC39" s="9"/>
      <c r="AD39" s="9"/>
      <c r="AE39" s="9"/>
      <c r="AF39" s="9"/>
      <c r="AG39" s="9"/>
      <c r="AH39" s="9"/>
      <c r="AI39" s="40"/>
      <c r="AJ39" s="40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12"/>
      <c r="CO39" s="9"/>
      <c r="CP39" s="9"/>
      <c r="CQ39" s="12"/>
    </row>
    <row r="40" spans="1:95" s="13" customFormat="1" x14ac:dyDescent="0.2">
      <c r="A40" s="38">
        <f>SUM(D40:H40)</f>
        <v>0</v>
      </c>
      <c r="B40" s="9" t="s">
        <v>92</v>
      </c>
      <c r="C40" s="9">
        <f>COUNTA(J40:CT40)</f>
        <v>2</v>
      </c>
      <c r="D40" s="9">
        <f>MAX(J40:CT40)</f>
        <v>0</v>
      </c>
      <c r="E40" s="9"/>
      <c r="F40" s="9"/>
      <c r="G40" s="9" t="str">
        <f>IF(COUNTA($J40:$CT40)&lt;4,"",LARGE($J40:$CT40,4))</f>
        <v/>
      </c>
      <c r="H40" s="10" t="str">
        <f>IF(COUNTA($J40:$CT40)&lt;5,"",LARGE($J40:$CT40,5))</f>
        <v/>
      </c>
      <c r="I40" s="11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40">
        <v>0</v>
      </c>
      <c r="Z40" s="9"/>
      <c r="AA40" s="9">
        <v>0</v>
      </c>
      <c r="AB40" s="9"/>
      <c r="AC40" s="9"/>
      <c r="AD40" s="9"/>
      <c r="AE40" s="9"/>
      <c r="AF40" s="9"/>
      <c r="AG40" s="9"/>
      <c r="AH40" s="9"/>
      <c r="AI40" s="40"/>
      <c r="AJ40" s="40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12"/>
      <c r="CO40" s="9"/>
      <c r="CP40" s="9"/>
      <c r="CQ40" s="12"/>
    </row>
    <row r="41" spans="1:95" s="13" customFormat="1" x14ac:dyDescent="0.2">
      <c r="A41" s="38">
        <f>SUM(D41:H41)</f>
        <v>0</v>
      </c>
      <c r="B41" s="9" t="s">
        <v>112</v>
      </c>
      <c r="C41" s="9">
        <f>COUNTA(J41:CT41)</f>
        <v>1</v>
      </c>
      <c r="D41" s="9">
        <f>MAX(J41:CT41)</f>
        <v>0</v>
      </c>
      <c r="E41" s="9" t="str">
        <f>IF(COUNTA($J41:$CT41)&lt;2,"",LARGE($J41:$CT41,2))</f>
        <v/>
      </c>
      <c r="F41" s="9" t="str">
        <f>IF(COUNTA($J41:$CT41)&lt;3,"",LARGE($J41:$CT41,3))</f>
        <v/>
      </c>
      <c r="G41" s="9" t="str">
        <f>IF(COUNTA($J41:$CT41)&lt;4,"",LARGE($J41:$CT41,4))</f>
        <v/>
      </c>
      <c r="H41" s="10" t="str">
        <f>IF(COUNTA($J41:$CT41)&lt;5,"",LARGE($J41:$CT41,5))</f>
        <v/>
      </c>
      <c r="I41" s="11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40"/>
      <c r="Z41" s="9"/>
      <c r="AA41" s="9"/>
      <c r="AB41" s="9"/>
      <c r="AC41" s="9"/>
      <c r="AD41" s="9"/>
      <c r="AE41" s="9"/>
      <c r="AF41" s="9"/>
      <c r="AG41" s="9">
        <v>0</v>
      </c>
      <c r="AH41" s="9"/>
      <c r="AI41" s="40"/>
      <c r="AJ41" s="40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12"/>
      <c r="CO41" s="9"/>
      <c r="CP41" s="9"/>
      <c r="CQ41" s="12"/>
    </row>
    <row r="42" spans="1:95" s="13" customFormat="1" x14ac:dyDescent="0.2">
      <c r="A42" s="38">
        <f>SUM(D42:H42)</f>
        <v>0</v>
      </c>
      <c r="B42" s="9" t="s">
        <v>167</v>
      </c>
      <c r="C42" s="9">
        <f>COUNTA(J42:CT42)</f>
        <v>2</v>
      </c>
      <c r="D42" s="9">
        <f>MAX(J42:CT42)</f>
        <v>0</v>
      </c>
      <c r="E42" s="9">
        <f>IF(COUNTA($J42:$CT42)&lt;2,"",LARGE($J42:$CT42,2))</f>
        <v>0</v>
      </c>
      <c r="F42" s="9" t="str">
        <f>IF(COUNTA($J42:$CT42)&lt;3,"",LARGE($J42:$CT42,3))</f>
        <v/>
      </c>
      <c r="G42" s="9" t="str">
        <f>IF(COUNTA($J42:$CT42)&lt;4,"",LARGE($J42:$CT42,4))</f>
        <v/>
      </c>
      <c r="H42" s="10" t="str">
        <f>IF(COUNTA($J42:$CT42)&lt;5,"",LARGE($J42:$CT42,5))</f>
        <v/>
      </c>
      <c r="I42" s="11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40"/>
      <c r="Z42" s="9"/>
      <c r="AA42" s="9"/>
      <c r="AB42" s="9"/>
      <c r="AC42" s="9"/>
      <c r="AD42" s="9"/>
      <c r="AE42" s="9"/>
      <c r="AF42" s="9"/>
      <c r="AG42" s="9"/>
      <c r="AH42" s="9"/>
      <c r="AI42" s="40"/>
      <c r="AJ42" s="40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>
        <v>0</v>
      </c>
      <c r="BD42" s="9"/>
      <c r="BE42" s="9"/>
      <c r="BF42" s="9"/>
      <c r="BG42" s="9"/>
      <c r="BH42" s="9"/>
      <c r="BI42" s="9"/>
      <c r="BJ42" s="9"/>
      <c r="BK42" s="9">
        <v>0</v>
      </c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12"/>
      <c r="CO42" s="9"/>
      <c r="CP42" s="9"/>
      <c r="CQ42" s="12"/>
    </row>
    <row r="43" spans="1:95" s="13" customFormat="1" x14ac:dyDescent="0.2">
      <c r="A43" s="38">
        <f>SUM(D43:H43)</f>
        <v>0</v>
      </c>
      <c r="B43" s="9" t="s">
        <v>180</v>
      </c>
      <c r="C43" s="9">
        <f>COUNTA(J43:CT43)</f>
        <v>1</v>
      </c>
      <c r="D43" s="9">
        <f>MAX(J43:CT43)</f>
        <v>0</v>
      </c>
      <c r="E43" s="9" t="str">
        <f>IF(COUNTA($J43:$CT43)&lt;2,"",LARGE($J43:$CT43,2))</f>
        <v/>
      </c>
      <c r="F43" s="9" t="str">
        <f>IF(COUNTA($J43:$CT43)&lt;3,"",LARGE($J43:$CT43,3))</f>
        <v/>
      </c>
      <c r="G43" s="9" t="str">
        <f>IF(COUNTA($J43:$CT43)&lt;4,"",LARGE($J43:$CT43,4))</f>
        <v/>
      </c>
      <c r="H43" s="10" t="str">
        <f>IF(COUNTA($J43:$CT43)&lt;5,"",LARGE($J43:$CT43,5))</f>
        <v/>
      </c>
      <c r="I43" s="11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40"/>
      <c r="Z43" s="9"/>
      <c r="AA43" s="9"/>
      <c r="AB43" s="9"/>
      <c r="AC43" s="9"/>
      <c r="AD43" s="9"/>
      <c r="AE43" s="9"/>
      <c r="AF43" s="9"/>
      <c r="AG43" s="9"/>
      <c r="AH43" s="9"/>
      <c r="AI43" s="40"/>
      <c r="AJ43" s="40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>
        <v>0</v>
      </c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12"/>
      <c r="CO43" s="9"/>
      <c r="CP43" s="9"/>
      <c r="CQ43" s="12"/>
    </row>
    <row r="44" spans="1:95" s="13" customFormat="1" x14ac:dyDescent="0.2">
      <c r="A44" s="38">
        <f>SUM(D44:H44)</f>
        <v>0</v>
      </c>
      <c r="B44" s="9" t="s">
        <v>188</v>
      </c>
      <c r="C44" s="9">
        <f>COUNTA(J44:CT44)</f>
        <v>1</v>
      </c>
      <c r="D44" s="9">
        <f>MAX(J44:CT44)</f>
        <v>0</v>
      </c>
      <c r="E44" s="9" t="str">
        <f>IF(COUNTA($J44:$CT44)&lt;2,"",LARGE($J44:$CT44,2))</f>
        <v/>
      </c>
      <c r="F44" s="9" t="str">
        <f>IF(COUNTA($J44:$CT44)&lt;3,"",LARGE($J44:$CT44,3))</f>
        <v/>
      </c>
      <c r="G44" s="9" t="str">
        <f>IF(COUNTA($J44:$CT44)&lt;4,"",LARGE($J44:$CT44,4))</f>
        <v/>
      </c>
      <c r="H44" s="10" t="str">
        <f>IF(COUNTA($J44:$CT44)&lt;5,"",LARGE($J44:$CT44,5))</f>
        <v/>
      </c>
      <c r="I44" s="11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40"/>
      <c r="Z44" s="9"/>
      <c r="AA44" s="9"/>
      <c r="AB44" s="9"/>
      <c r="AC44" s="9"/>
      <c r="AD44" s="9"/>
      <c r="AE44" s="9"/>
      <c r="AF44" s="9"/>
      <c r="AG44" s="9"/>
      <c r="AH44" s="9"/>
      <c r="AI44" s="40"/>
      <c r="AJ44" s="40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>
        <v>0</v>
      </c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12"/>
      <c r="CO44" s="9"/>
      <c r="CP44" s="9"/>
      <c r="CQ44" s="12"/>
    </row>
    <row r="45" spans="1:95" s="13" customFormat="1" x14ac:dyDescent="0.2">
      <c r="A45" s="38">
        <f>SUM(D45:H45)</f>
        <v>0</v>
      </c>
      <c r="B45" s="9" t="s">
        <v>189</v>
      </c>
      <c r="C45" s="9">
        <f>COUNTA(J45:CT45)</f>
        <v>2</v>
      </c>
      <c r="D45" s="9">
        <f>MAX(J45:CT45)</f>
        <v>0</v>
      </c>
      <c r="E45" s="9">
        <f>IF(COUNTA($J45:$CT45)&lt;2,"",LARGE($J45:$CT45,2))</f>
        <v>0</v>
      </c>
      <c r="F45" s="9" t="str">
        <f>IF(COUNTA($J45:$CT45)&lt;3,"",LARGE($J45:$CT45,3))</f>
        <v/>
      </c>
      <c r="G45" s="9" t="str">
        <f>IF(COUNTA($J45:$CT45)&lt;4,"",LARGE($J45:$CT45,4))</f>
        <v/>
      </c>
      <c r="H45" s="10" t="str">
        <f>IF(COUNTA($J45:$CT45)&lt;5,"",LARGE($J45:$CT45,5))</f>
        <v/>
      </c>
      <c r="I45" s="11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40"/>
      <c r="Z45" s="9"/>
      <c r="AA45" s="9"/>
      <c r="AB45" s="9"/>
      <c r="AC45" s="9"/>
      <c r="AD45" s="9"/>
      <c r="AE45" s="9"/>
      <c r="AF45" s="9"/>
      <c r="AG45" s="9"/>
      <c r="AH45" s="9"/>
      <c r="AI45" s="40"/>
      <c r="AJ45" s="40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>
        <v>0</v>
      </c>
      <c r="BL45" s="9"/>
      <c r="BM45" s="9"/>
      <c r="BN45" s="9"/>
      <c r="BO45" s="9"/>
      <c r="BP45" s="9">
        <v>0</v>
      </c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12"/>
      <c r="CO45" s="9"/>
      <c r="CP45" s="9"/>
      <c r="CQ45" s="12"/>
    </row>
    <row r="46" spans="1:95" s="13" customFormat="1" x14ac:dyDescent="0.2">
      <c r="A46" s="38">
        <f>SUM(D46:H46)</f>
        <v>0</v>
      </c>
      <c r="B46" s="9" t="s">
        <v>198</v>
      </c>
      <c r="C46" s="9">
        <f>COUNTA(J46:CT46)</f>
        <v>2</v>
      </c>
      <c r="D46" s="9">
        <f>MAX(J46:CT46)</f>
        <v>0</v>
      </c>
      <c r="E46" s="9">
        <f>IF(COUNTA($J46:$CT46)&lt;2,"",LARGE($J46:$CT46,2))</f>
        <v>0</v>
      </c>
      <c r="F46" s="9" t="str">
        <f>IF(COUNTA($J46:$CT46)&lt;3,"",LARGE($J46:$CT46,3))</f>
        <v/>
      </c>
      <c r="G46" s="9" t="str">
        <f>IF(COUNTA($J46:$CT46)&lt;4,"",LARGE($J46:$CT46,4))</f>
        <v/>
      </c>
      <c r="H46" s="10" t="str">
        <f>IF(COUNTA($J46:$CT46)&lt;5,"",LARGE($J46:$CT46,5))</f>
        <v/>
      </c>
      <c r="I46" s="11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40"/>
      <c r="Z46" s="9"/>
      <c r="AA46" s="9"/>
      <c r="AB46" s="9"/>
      <c r="AC46" s="9"/>
      <c r="AD46" s="9"/>
      <c r="AE46" s="9"/>
      <c r="AF46" s="9"/>
      <c r="AG46" s="9"/>
      <c r="AH46" s="9"/>
      <c r="AI46" s="40"/>
      <c r="AJ46" s="40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>
        <v>0</v>
      </c>
      <c r="BO46" s="9">
        <v>0</v>
      </c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12"/>
      <c r="CO46" s="9"/>
      <c r="CP46" s="9"/>
      <c r="CQ46" s="12"/>
    </row>
    <row r="47" spans="1:95" s="13" customFormat="1" x14ac:dyDescent="0.2">
      <c r="A47" s="38">
        <f>SUM(D47:H47)</f>
        <v>0</v>
      </c>
      <c r="B47" s="9" t="s">
        <v>203</v>
      </c>
      <c r="C47" s="9">
        <f>COUNTA(J47:CT47)</f>
        <v>1</v>
      </c>
      <c r="D47" s="9">
        <f>MAX(J47:CT47)</f>
        <v>0</v>
      </c>
      <c r="E47" s="9" t="str">
        <f>IF(COUNTA($J47:$CT47)&lt;2,"",LARGE($J47:$CT47,2))</f>
        <v/>
      </c>
      <c r="F47" s="9" t="str">
        <f>IF(COUNTA($J47:$CT47)&lt;3,"",LARGE($J47:$CT47,3))</f>
        <v/>
      </c>
      <c r="G47" s="9" t="str">
        <f>IF(COUNTA($J47:$CT47)&lt;4,"",LARGE($J47:$CT47,4))</f>
        <v/>
      </c>
      <c r="H47" s="10" t="str">
        <f>IF(COUNTA($J47:$CT47)&lt;5,"",LARGE($J47:$CT47,5))</f>
        <v/>
      </c>
      <c r="I47" s="11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40"/>
      <c r="Z47" s="9"/>
      <c r="AA47" s="9"/>
      <c r="AB47" s="9"/>
      <c r="AC47" s="9"/>
      <c r="AD47" s="9"/>
      <c r="AE47" s="9"/>
      <c r="AF47" s="9"/>
      <c r="AG47" s="9"/>
      <c r="AH47" s="9"/>
      <c r="AI47" s="40"/>
      <c r="AJ47" s="40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>
        <v>0</v>
      </c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12"/>
      <c r="CO47" s="9"/>
      <c r="CP47" s="9"/>
      <c r="CQ47" s="12"/>
    </row>
    <row r="48" spans="1:95" s="13" customFormat="1" x14ac:dyDescent="0.2">
      <c r="A48" s="38">
        <f>SUM(D48:H48)</f>
        <v>0</v>
      </c>
      <c r="B48" s="9"/>
      <c r="C48" s="9">
        <f>COUNTA(J48:CT48)</f>
        <v>0</v>
      </c>
      <c r="D48" s="9">
        <f>MAX(J48:CT48)</f>
        <v>0</v>
      </c>
      <c r="E48" s="9" t="str">
        <f>IF(COUNTA($J48:$CT48)&lt;2,"",LARGE($J48:$CT48,2))</f>
        <v/>
      </c>
      <c r="F48" s="9" t="str">
        <f>IF(COUNTA($J48:$CT48)&lt;3,"",LARGE($J48:$CT48,3))</f>
        <v/>
      </c>
      <c r="G48" s="9" t="str">
        <f>IF(COUNTA($J48:$CT48)&lt;4,"",LARGE($J48:$CT48,4))</f>
        <v/>
      </c>
      <c r="H48" s="10" t="str">
        <f>IF(COUNTA($J48:$CT48)&lt;5,"",LARGE($J48:$CT48,5))</f>
        <v/>
      </c>
      <c r="I48" s="11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40"/>
      <c r="Z48" s="9"/>
      <c r="AA48" s="9"/>
      <c r="AB48" s="9"/>
      <c r="AC48" s="9"/>
      <c r="AD48" s="9"/>
      <c r="AE48" s="9"/>
      <c r="AF48" s="9"/>
      <c r="AG48" s="9"/>
      <c r="AH48" s="9"/>
      <c r="AI48" s="40"/>
      <c r="AJ48" s="40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12"/>
      <c r="CO48" s="9"/>
      <c r="CP48" s="9"/>
      <c r="CQ48" s="12"/>
    </row>
    <row r="49" spans="1:95" s="13" customFormat="1" x14ac:dyDescent="0.2">
      <c r="A49" s="38">
        <f t="shared" ref="A49:A57" si="2">SUM(D49:H49)</f>
        <v>0</v>
      </c>
      <c r="B49" s="9"/>
      <c r="C49" s="9">
        <f t="shared" ref="C49:C57" si="3">COUNTA(J49:CT49)</f>
        <v>0</v>
      </c>
      <c r="D49" s="9">
        <f t="shared" ref="D49:D57" si="4">MAX(J49:CT49)</f>
        <v>0</v>
      </c>
      <c r="E49" s="9" t="str">
        <f t="shared" ref="E49:E57" si="5">IF(COUNTA($J49:$CT49)&lt;2,"",LARGE($J49:$CT49,2))</f>
        <v/>
      </c>
      <c r="F49" s="9" t="str">
        <f t="shared" ref="F49:F57" si="6">IF(COUNTA($J49:$CT49)&lt;3,"",LARGE($J49:$CT49,3))</f>
        <v/>
      </c>
      <c r="G49" s="9" t="str">
        <f t="shared" ref="G49:G57" si="7">IF(COUNTA($J49:$CT49)&lt;4,"",LARGE($J49:$CT49,4))</f>
        <v/>
      </c>
      <c r="H49" s="10" t="str">
        <f t="shared" ref="H49:H57" si="8">IF(COUNTA($J49:$CT49)&lt;5,"",LARGE($J49:$CT49,5))</f>
        <v/>
      </c>
      <c r="I49" s="11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40"/>
      <c r="Z49" s="9"/>
      <c r="AA49" s="9"/>
      <c r="AB49" s="9"/>
      <c r="AC49" s="9"/>
      <c r="AD49" s="9"/>
      <c r="AE49" s="9"/>
      <c r="AF49" s="9"/>
      <c r="AG49" s="9"/>
      <c r="AH49" s="9"/>
      <c r="AI49" s="40"/>
      <c r="AJ49" s="40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12"/>
      <c r="CO49" s="9"/>
      <c r="CP49" s="9"/>
      <c r="CQ49" s="12"/>
    </row>
    <row r="50" spans="1:95" s="13" customFormat="1" x14ac:dyDescent="0.2">
      <c r="A50" s="38">
        <f t="shared" si="2"/>
        <v>0</v>
      </c>
      <c r="B50" s="9"/>
      <c r="C50" s="9">
        <f t="shared" si="3"/>
        <v>0</v>
      </c>
      <c r="D50" s="9">
        <f t="shared" si="4"/>
        <v>0</v>
      </c>
      <c r="E50" s="9" t="str">
        <f t="shared" si="5"/>
        <v/>
      </c>
      <c r="F50" s="9" t="str">
        <f t="shared" si="6"/>
        <v/>
      </c>
      <c r="G50" s="9" t="str">
        <f t="shared" si="7"/>
        <v/>
      </c>
      <c r="H50" s="10" t="str">
        <f t="shared" si="8"/>
        <v/>
      </c>
      <c r="I50" s="11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40"/>
      <c r="Z50" s="9"/>
      <c r="AA50" s="9"/>
      <c r="AB50" s="9"/>
      <c r="AC50" s="9"/>
      <c r="AD50" s="9"/>
      <c r="AE50" s="9"/>
      <c r="AF50" s="9"/>
      <c r="AG50" s="9"/>
      <c r="AH50" s="9"/>
      <c r="AI50" s="40"/>
      <c r="AJ50" s="40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12"/>
      <c r="CO50" s="9"/>
      <c r="CP50" s="9"/>
      <c r="CQ50" s="12"/>
    </row>
    <row r="51" spans="1:95" s="13" customFormat="1" x14ac:dyDescent="0.2">
      <c r="A51" s="38">
        <f t="shared" si="2"/>
        <v>0</v>
      </c>
      <c r="B51" s="9"/>
      <c r="C51" s="9">
        <f t="shared" si="3"/>
        <v>0</v>
      </c>
      <c r="D51" s="9">
        <f t="shared" si="4"/>
        <v>0</v>
      </c>
      <c r="E51" s="9" t="str">
        <f t="shared" si="5"/>
        <v/>
      </c>
      <c r="F51" s="9" t="str">
        <f t="shared" si="6"/>
        <v/>
      </c>
      <c r="G51" s="9" t="str">
        <f t="shared" si="7"/>
        <v/>
      </c>
      <c r="H51" s="10" t="str">
        <f t="shared" si="8"/>
        <v/>
      </c>
      <c r="I51" s="11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40"/>
      <c r="Z51" s="9"/>
      <c r="AA51" s="9"/>
      <c r="AB51" s="9"/>
      <c r="AC51" s="9"/>
      <c r="AD51" s="9"/>
      <c r="AE51" s="9"/>
      <c r="AF51" s="9"/>
      <c r="AG51" s="9"/>
      <c r="AH51" s="9"/>
      <c r="AI51" s="40"/>
      <c r="AJ51" s="40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12"/>
      <c r="CO51" s="9"/>
      <c r="CP51" s="9"/>
      <c r="CQ51" s="12"/>
    </row>
    <row r="52" spans="1:95" s="13" customFormat="1" x14ac:dyDescent="0.2">
      <c r="A52" s="38">
        <f t="shared" si="2"/>
        <v>0</v>
      </c>
      <c r="B52" s="9"/>
      <c r="C52" s="9">
        <f t="shared" si="3"/>
        <v>0</v>
      </c>
      <c r="D52" s="9">
        <f t="shared" si="4"/>
        <v>0</v>
      </c>
      <c r="E52" s="9" t="str">
        <f t="shared" si="5"/>
        <v/>
      </c>
      <c r="F52" s="9" t="str">
        <f t="shared" si="6"/>
        <v/>
      </c>
      <c r="G52" s="9" t="str">
        <f t="shared" si="7"/>
        <v/>
      </c>
      <c r="H52" s="10" t="str">
        <f t="shared" si="8"/>
        <v/>
      </c>
      <c r="I52" s="11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40"/>
      <c r="Z52" s="9"/>
      <c r="AA52" s="9"/>
      <c r="AB52" s="9"/>
      <c r="AC52" s="9"/>
      <c r="AD52" s="9"/>
      <c r="AE52" s="9"/>
      <c r="AF52" s="9"/>
      <c r="AG52" s="9"/>
      <c r="AH52" s="9"/>
      <c r="AI52" s="40"/>
      <c r="AJ52" s="40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12"/>
      <c r="CO52" s="9"/>
      <c r="CP52" s="9"/>
      <c r="CQ52" s="12"/>
    </row>
    <row r="53" spans="1:95" s="13" customFormat="1" x14ac:dyDescent="0.2">
      <c r="A53" s="38">
        <f t="shared" si="2"/>
        <v>0</v>
      </c>
      <c r="B53" s="9"/>
      <c r="C53" s="9">
        <f t="shared" si="3"/>
        <v>0</v>
      </c>
      <c r="D53" s="9">
        <f t="shared" si="4"/>
        <v>0</v>
      </c>
      <c r="E53" s="9" t="str">
        <f t="shared" si="5"/>
        <v/>
      </c>
      <c r="F53" s="9" t="str">
        <f t="shared" si="6"/>
        <v/>
      </c>
      <c r="G53" s="9" t="str">
        <f t="shared" si="7"/>
        <v/>
      </c>
      <c r="H53" s="10" t="str">
        <f t="shared" si="8"/>
        <v/>
      </c>
      <c r="I53" s="11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40"/>
      <c r="Z53" s="9"/>
      <c r="AA53" s="9"/>
      <c r="AB53" s="9"/>
      <c r="AC53" s="9"/>
      <c r="AD53" s="9"/>
      <c r="AE53" s="9"/>
      <c r="AF53" s="9"/>
      <c r="AG53" s="9"/>
      <c r="AH53" s="9"/>
      <c r="AI53" s="40"/>
      <c r="AJ53" s="40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12"/>
      <c r="CO53" s="9"/>
      <c r="CP53" s="9"/>
      <c r="CQ53" s="12"/>
    </row>
    <row r="54" spans="1:95" s="13" customFormat="1" x14ac:dyDescent="0.2">
      <c r="A54" s="38">
        <f t="shared" si="2"/>
        <v>0</v>
      </c>
      <c r="B54" s="9"/>
      <c r="C54" s="9">
        <f t="shared" si="3"/>
        <v>0</v>
      </c>
      <c r="D54" s="9">
        <f t="shared" si="4"/>
        <v>0</v>
      </c>
      <c r="E54" s="9" t="str">
        <f t="shared" si="5"/>
        <v/>
      </c>
      <c r="F54" s="9" t="str">
        <f t="shared" si="6"/>
        <v/>
      </c>
      <c r="G54" s="9" t="str">
        <f t="shared" si="7"/>
        <v/>
      </c>
      <c r="H54" s="10" t="str">
        <f t="shared" si="8"/>
        <v/>
      </c>
      <c r="I54" s="11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40"/>
      <c r="Z54" s="9"/>
      <c r="AA54" s="9"/>
      <c r="AB54" s="9"/>
      <c r="AC54" s="9"/>
      <c r="AD54" s="9"/>
      <c r="AE54" s="9"/>
      <c r="AF54" s="9"/>
      <c r="AG54" s="9"/>
      <c r="AH54" s="9"/>
      <c r="AI54" s="40"/>
      <c r="AJ54" s="40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12"/>
      <c r="CO54" s="9"/>
      <c r="CP54" s="9"/>
      <c r="CQ54" s="12"/>
    </row>
    <row r="55" spans="1:95" s="13" customFormat="1" x14ac:dyDescent="0.2">
      <c r="A55" s="38">
        <f t="shared" si="2"/>
        <v>0</v>
      </c>
      <c r="B55" s="9"/>
      <c r="C55" s="9">
        <f t="shared" si="3"/>
        <v>0</v>
      </c>
      <c r="D55" s="9">
        <f t="shared" si="4"/>
        <v>0</v>
      </c>
      <c r="E55" s="9" t="str">
        <f t="shared" si="5"/>
        <v/>
      </c>
      <c r="F55" s="9" t="str">
        <f t="shared" si="6"/>
        <v/>
      </c>
      <c r="G55" s="9" t="str">
        <f t="shared" si="7"/>
        <v/>
      </c>
      <c r="H55" s="10" t="str">
        <f t="shared" si="8"/>
        <v/>
      </c>
      <c r="I55" s="11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40"/>
      <c r="Z55" s="9"/>
      <c r="AA55" s="9"/>
      <c r="AB55" s="9"/>
      <c r="AC55" s="9"/>
      <c r="AD55" s="9"/>
      <c r="AE55" s="9"/>
      <c r="AF55" s="9"/>
      <c r="AG55" s="9"/>
      <c r="AH55" s="9"/>
      <c r="AI55" s="40"/>
      <c r="AJ55" s="40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12"/>
      <c r="CO55" s="9"/>
      <c r="CP55" s="9"/>
      <c r="CQ55" s="12"/>
    </row>
    <row r="56" spans="1:95" s="13" customFormat="1" x14ac:dyDescent="0.2">
      <c r="A56" s="38">
        <f t="shared" si="2"/>
        <v>0</v>
      </c>
      <c r="B56" s="9"/>
      <c r="C56" s="9">
        <f t="shared" si="3"/>
        <v>0</v>
      </c>
      <c r="D56" s="9">
        <f t="shared" si="4"/>
        <v>0</v>
      </c>
      <c r="E56" s="9" t="str">
        <f t="shared" si="5"/>
        <v/>
      </c>
      <c r="F56" s="9" t="str">
        <f t="shared" si="6"/>
        <v/>
      </c>
      <c r="G56" s="9" t="str">
        <f t="shared" si="7"/>
        <v/>
      </c>
      <c r="H56" s="10" t="str">
        <f t="shared" si="8"/>
        <v/>
      </c>
      <c r="I56" s="11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40"/>
      <c r="Z56" s="9"/>
      <c r="AA56" s="9"/>
      <c r="AB56" s="9"/>
      <c r="AC56" s="9"/>
      <c r="AD56" s="9"/>
      <c r="AE56" s="9"/>
      <c r="AF56" s="9"/>
      <c r="AG56" s="9"/>
      <c r="AH56" s="9"/>
      <c r="AI56" s="40"/>
      <c r="AJ56" s="40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12"/>
      <c r="CO56" s="9"/>
      <c r="CP56" s="9"/>
      <c r="CQ56" s="12"/>
    </row>
    <row r="57" spans="1:95" s="13" customFormat="1" x14ac:dyDescent="0.2">
      <c r="A57" s="8">
        <f t="shared" si="2"/>
        <v>0</v>
      </c>
      <c r="B57" s="9"/>
      <c r="C57" s="9">
        <f t="shared" si="3"/>
        <v>0</v>
      </c>
      <c r="D57" s="9">
        <f t="shared" si="4"/>
        <v>0</v>
      </c>
      <c r="E57" s="9" t="str">
        <f t="shared" si="5"/>
        <v/>
      </c>
      <c r="F57" s="9" t="str">
        <f t="shared" si="6"/>
        <v/>
      </c>
      <c r="G57" s="9" t="str">
        <f t="shared" si="7"/>
        <v/>
      </c>
      <c r="H57" s="10" t="str">
        <f t="shared" si="8"/>
        <v/>
      </c>
      <c r="I57" s="11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40"/>
      <c r="Z57" s="9"/>
      <c r="AA57" s="9"/>
      <c r="AB57" s="9"/>
      <c r="AC57" s="9"/>
      <c r="AD57" s="9"/>
      <c r="AE57" s="9"/>
      <c r="AF57" s="9"/>
      <c r="AG57" s="9"/>
      <c r="AH57" s="9"/>
      <c r="AI57" s="40"/>
      <c r="AJ57" s="40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12"/>
      <c r="CO57" s="9"/>
      <c r="CP57" s="9"/>
      <c r="CQ57" s="12"/>
    </row>
    <row r="58" spans="1:95" s="13" customFormat="1" x14ac:dyDescent="0.2">
      <c r="A58" s="8"/>
      <c r="B58" s="9"/>
      <c r="C58" s="9">
        <f t="shared" ref="C58" si="9">COUNTA(J58:CT58)</f>
        <v>0</v>
      </c>
      <c r="D58" s="9">
        <f t="shared" ref="D58" si="10">MAX(J58:CT58)</f>
        <v>0</v>
      </c>
      <c r="E58" s="9" t="str">
        <f t="shared" ref="E58" si="11">IF(COUNTA($J58:$CT58)&lt;2,"",LARGE($J58:$CT58,2))</f>
        <v/>
      </c>
      <c r="F58" s="9" t="str">
        <f t="shared" ref="F58" si="12">IF(COUNTA($J58:$CT58)&lt;3,"",LARGE($J58:$CT58,3))</f>
        <v/>
      </c>
      <c r="G58" s="9" t="str">
        <f t="shared" ref="G58" si="13">IF(COUNTA($J58:$CT58)&lt;4,"",LARGE($J58:$CT58,4))</f>
        <v/>
      </c>
      <c r="H58" s="10" t="str">
        <f t="shared" ref="H58" si="14">IF(COUNTA($J58:$CT58)&lt;5,"",LARGE($J58:$CT58,5))</f>
        <v/>
      </c>
      <c r="I58" s="11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40"/>
      <c r="Z58" s="9"/>
      <c r="AA58" s="9"/>
      <c r="AB58" s="9"/>
      <c r="AC58" s="9"/>
      <c r="AD58" s="9"/>
      <c r="AE58" s="9"/>
      <c r="AF58" s="9"/>
      <c r="AG58" s="9"/>
      <c r="AH58" s="9"/>
      <c r="AI58" s="40"/>
      <c r="AJ58" s="40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12"/>
      <c r="CO58" s="9"/>
      <c r="CP58" s="9"/>
      <c r="CQ58" s="12"/>
    </row>
    <row r="59" spans="1:95" s="13" customFormat="1" x14ac:dyDescent="0.2">
      <c r="A59" s="8"/>
      <c r="B59" s="9"/>
      <c r="C59" s="9"/>
      <c r="D59" s="9"/>
      <c r="E59" s="9"/>
      <c r="F59" s="9"/>
      <c r="G59" s="9"/>
      <c r="H59" s="10" t="str">
        <f t="shared" ref="H59" si="15">IF(COUNTA($J59:$CT59)&lt;5,"",LARGE($J59:$CT59,5))</f>
        <v/>
      </c>
      <c r="I59" s="11"/>
      <c r="J59" s="23"/>
      <c r="K59" s="23"/>
      <c r="L59" s="23"/>
      <c r="M59" s="23"/>
      <c r="N59" s="23"/>
      <c r="O59" s="23"/>
      <c r="P59" s="23"/>
      <c r="Q59" s="9"/>
      <c r="R59" s="9"/>
      <c r="S59" s="9"/>
      <c r="T59" s="9"/>
      <c r="U59" s="9"/>
      <c r="V59" s="9"/>
      <c r="W59" s="9"/>
      <c r="X59" s="9"/>
      <c r="Y59" s="40"/>
      <c r="Z59" s="9"/>
      <c r="AA59" s="9"/>
      <c r="AB59" s="9"/>
      <c r="AC59" s="9"/>
      <c r="AD59" s="9"/>
      <c r="AE59" s="9"/>
      <c r="AF59" s="9"/>
      <c r="AG59" s="9"/>
      <c r="AH59" s="9"/>
      <c r="AI59" s="40"/>
      <c r="AJ59" s="40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12"/>
      <c r="CO59" s="9"/>
      <c r="CP59" s="9"/>
      <c r="CQ59" s="12"/>
    </row>
    <row r="60" spans="1:95" s="13" customFormat="1" x14ac:dyDescent="0.2">
      <c r="A60" s="15"/>
      <c r="B60" s="16" t="s">
        <v>4</v>
      </c>
      <c r="C60" s="9"/>
      <c r="D60" s="9"/>
      <c r="E60" s="9"/>
      <c r="F60" s="9"/>
      <c r="G60" s="9"/>
      <c r="H60" s="10"/>
      <c r="I60" s="11"/>
      <c r="J60" s="23"/>
      <c r="K60" s="23"/>
      <c r="L60" s="23"/>
      <c r="M60" s="23"/>
      <c r="N60" s="23"/>
      <c r="O60" s="23"/>
      <c r="P60" s="23"/>
      <c r="Q60" s="9"/>
      <c r="R60" s="9"/>
      <c r="S60" s="9"/>
      <c r="T60" s="9"/>
      <c r="U60" s="9"/>
      <c r="V60" s="9"/>
      <c r="W60" s="9"/>
      <c r="X60" s="9"/>
      <c r="Y60" s="40"/>
      <c r="Z60" s="9"/>
      <c r="AA60" s="9"/>
      <c r="AB60" s="9"/>
      <c r="AC60" s="9"/>
      <c r="AD60" s="9"/>
      <c r="AE60" s="9"/>
      <c r="AF60" s="9"/>
      <c r="AG60" s="9"/>
      <c r="AH60" s="9"/>
      <c r="AI60" s="40"/>
      <c r="AJ60" s="40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12"/>
      <c r="CO60" s="9"/>
      <c r="CP60" s="9"/>
      <c r="CQ60" s="12"/>
    </row>
    <row r="61" spans="1:95" s="22" customFormat="1" x14ac:dyDescent="0.2">
      <c r="A61" s="17">
        <f>SUM(D61:H61)</f>
        <v>100</v>
      </c>
      <c r="B61" s="18" t="s">
        <v>25</v>
      </c>
      <c r="C61" s="18">
        <f>COUNTA(J61:CT61)</f>
        <v>12</v>
      </c>
      <c r="D61" s="18">
        <f>MAX(J61:CT61)</f>
        <v>33</v>
      </c>
      <c r="E61" s="18">
        <f>IF(COUNTA($J61:$CT61)&lt;2,"",LARGE($J61:$CT61,2))</f>
        <v>27</v>
      </c>
      <c r="F61" s="18">
        <f>IF(COUNTA($J61:$CT61)&lt;3,"",LARGE($J61:$CT61,3))</f>
        <v>18</v>
      </c>
      <c r="G61" s="18">
        <f>IF(COUNTA($J61:$CT61)&lt;4,"",LARGE($J61:$CT61,4))</f>
        <v>12</v>
      </c>
      <c r="H61" s="19">
        <f>IF(COUNTA($J61:$CT61)&lt;5,"",LARGE($J61:$CT61,5))</f>
        <v>10</v>
      </c>
      <c r="I61" s="20"/>
      <c r="J61" s="18"/>
      <c r="K61" s="18"/>
      <c r="L61" s="18"/>
      <c r="M61" s="18">
        <v>9</v>
      </c>
      <c r="N61" s="18">
        <v>0</v>
      </c>
      <c r="O61" s="18"/>
      <c r="P61" s="18"/>
      <c r="Q61" s="18"/>
      <c r="R61" s="18">
        <v>10</v>
      </c>
      <c r="S61" s="18">
        <v>12</v>
      </c>
      <c r="T61" s="18"/>
      <c r="U61" s="18"/>
      <c r="V61" s="18"/>
      <c r="W61" s="18"/>
      <c r="X61" s="18"/>
      <c r="Y61" s="18"/>
      <c r="Z61" s="18"/>
      <c r="AA61" s="18">
        <v>8</v>
      </c>
      <c r="AB61" s="18">
        <v>7</v>
      </c>
      <c r="AC61" s="18"/>
      <c r="AD61" s="18"/>
      <c r="AE61" s="18"/>
      <c r="AF61" s="18"/>
      <c r="AG61" s="18">
        <v>9</v>
      </c>
      <c r="AH61" s="18"/>
      <c r="AI61" s="18"/>
      <c r="AJ61" s="18"/>
      <c r="AK61" s="18">
        <v>10</v>
      </c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>
        <v>10</v>
      </c>
      <c r="BB61" s="18"/>
      <c r="BC61" s="18">
        <v>27</v>
      </c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>
        <v>18</v>
      </c>
      <c r="BO61" s="18">
        <v>33</v>
      </c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21"/>
      <c r="CO61" s="18"/>
      <c r="CP61" s="18"/>
      <c r="CQ61" s="21"/>
    </row>
    <row r="62" spans="1:95" s="22" customFormat="1" x14ac:dyDescent="0.2">
      <c r="A62" s="17">
        <f>SUM(D62:H62)</f>
        <v>86</v>
      </c>
      <c r="B62" s="18" t="s">
        <v>26</v>
      </c>
      <c r="C62" s="18">
        <f>COUNTA(J62:CT62)</f>
        <v>8</v>
      </c>
      <c r="D62" s="18">
        <f>MAX(J62:CT62)</f>
        <v>22</v>
      </c>
      <c r="E62" s="18">
        <f>IF(COUNTA($J62:$CT62)&lt;2,"",LARGE($J62:$CT62,2))</f>
        <v>20</v>
      </c>
      <c r="F62" s="18">
        <f>IF(COUNTA($J62:$CT62)&lt;3,"",LARGE($J62:$CT62,3))</f>
        <v>16</v>
      </c>
      <c r="G62" s="18">
        <f>IF(COUNTA($J62:$CT62)&lt;4,"",LARGE($J62:$CT62,4))</f>
        <v>15</v>
      </c>
      <c r="H62" s="19">
        <f>IF(COUNTA($J62:$CT62)&lt;5,"",LARGE($J62:$CT62,5))</f>
        <v>13</v>
      </c>
      <c r="I62" s="20"/>
      <c r="J62" s="18"/>
      <c r="K62" s="18"/>
      <c r="L62" s="18"/>
      <c r="M62" s="18">
        <v>15</v>
      </c>
      <c r="N62" s="18">
        <v>20</v>
      </c>
      <c r="O62" s="18"/>
      <c r="P62" s="18"/>
      <c r="Q62" s="18"/>
      <c r="R62" s="18">
        <v>12</v>
      </c>
      <c r="S62" s="18">
        <v>8</v>
      </c>
      <c r="T62" s="18"/>
      <c r="U62" s="18"/>
      <c r="V62" s="18"/>
      <c r="W62" s="18"/>
      <c r="X62" s="18"/>
      <c r="Y62" s="18"/>
      <c r="Z62" s="18">
        <v>9</v>
      </c>
      <c r="AA62" s="18">
        <v>22</v>
      </c>
      <c r="AB62" s="18">
        <v>16</v>
      </c>
      <c r="AC62" s="18"/>
      <c r="AD62" s="18"/>
      <c r="AE62" s="18"/>
      <c r="AF62" s="18"/>
      <c r="AG62" s="18">
        <v>13</v>
      </c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21"/>
      <c r="CO62" s="18"/>
      <c r="CP62" s="18"/>
      <c r="CQ62" s="21"/>
    </row>
    <row r="63" spans="1:95" s="22" customFormat="1" ht="13.5" customHeight="1" x14ac:dyDescent="0.2">
      <c r="A63" s="17">
        <f>SUM(D63:H63)</f>
        <v>62</v>
      </c>
      <c r="B63" s="18" t="s">
        <v>57</v>
      </c>
      <c r="C63" s="18">
        <f>COUNTA(J63:CT63)</f>
        <v>6</v>
      </c>
      <c r="D63" s="18">
        <f>MAX(J63:CT63)</f>
        <v>20</v>
      </c>
      <c r="E63" s="18">
        <f>IF(COUNTA($J63:$CT63)&lt;2,"",LARGE($J63:$CT63,2))</f>
        <v>13</v>
      </c>
      <c r="F63" s="18">
        <f>IF(COUNTA($J63:$CT63)&lt;3,"",LARGE($J63:$CT63,3))</f>
        <v>12</v>
      </c>
      <c r="G63" s="18">
        <f>IF(COUNTA($J63:$CT63)&lt;4,"",LARGE($J63:$CT63,4))</f>
        <v>12</v>
      </c>
      <c r="H63" s="19">
        <f>IF(COUNTA($J63:$CT63)&lt;5,"",LARGE($J63:$CT63,5))</f>
        <v>5</v>
      </c>
      <c r="I63" s="20"/>
      <c r="J63" s="18"/>
      <c r="K63" s="18"/>
      <c r="L63" s="18"/>
      <c r="M63" s="18"/>
      <c r="N63" s="18"/>
      <c r="O63" s="18">
        <v>20</v>
      </c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>
        <v>12</v>
      </c>
      <c r="AD63" s="18"/>
      <c r="AE63" s="18">
        <v>0</v>
      </c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>
        <v>13</v>
      </c>
      <c r="AV63" s="18">
        <v>12</v>
      </c>
      <c r="AW63" s="18"/>
      <c r="AX63" s="18"/>
      <c r="AY63" s="18"/>
      <c r="AZ63" s="18">
        <v>5</v>
      </c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21"/>
      <c r="CO63" s="18"/>
      <c r="CP63" s="18"/>
      <c r="CQ63" s="21"/>
    </row>
    <row r="64" spans="1:95" s="22" customFormat="1" ht="13.5" customHeight="1" x14ac:dyDescent="0.2">
      <c r="A64" s="17">
        <f>SUM(D64:H64)</f>
        <v>57</v>
      </c>
      <c r="B64" s="18" t="s">
        <v>142</v>
      </c>
      <c r="C64" s="18">
        <f>COUNTA(J64:CT64)</f>
        <v>6</v>
      </c>
      <c r="D64" s="18">
        <f>MAX(J64:CT64)</f>
        <v>13</v>
      </c>
      <c r="E64" s="18">
        <f>IF(COUNTA($J64:$CT64)&lt;2,"",LARGE($J64:$CT64,2))</f>
        <v>13</v>
      </c>
      <c r="F64" s="18">
        <f>IF(COUNTA($J64:$CT64)&lt;3,"",LARGE($J64:$CT64,3))</f>
        <v>12</v>
      </c>
      <c r="G64" s="18">
        <f>IF(COUNTA($J64:$CT64)&lt;4,"",LARGE($J64:$CT64,4))</f>
        <v>12</v>
      </c>
      <c r="H64" s="19">
        <f>IF(COUNTA($J64:$CT64)&lt;5,"",LARGE($J64:$CT64,5))</f>
        <v>7</v>
      </c>
      <c r="I64" s="20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>
        <v>13</v>
      </c>
      <c r="AS64" s="18"/>
      <c r="AT64" s="18">
        <v>12</v>
      </c>
      <c r="AU64" s="18"/>
      <c r="AV64" s="18"/>
      <c r="AW64" s="18"/>
      <c r="AX64" s="18"/>
      <c r="AY64" s="18"/>
      <c r="AZ64" s="18"/>
      <c r="BA64" s="18"/>
      <c r="BB64" s="18"/>
      <c r="BC64" s="18">
        <v>13</v>
      </c>
      <c r="BD64" s="18"/>
      <c r="BE64" s="18"/>
      <c r="BF64" s="18"/>
      <c r="BG64" s="18"/>
      <c r="BH64" s="18"/>
      <c r="BI64" s="18"/>
      <c r="BJ64" s="18"/>
      <c r="BK64" s="18">
        <v>12</v>
      </c>
      <c r="BL64" s="18"/>
      <c r="BM64" s="18"/>
      <c r="BN64" s="18"/>
      <c r="BO64" s="18">
        <v>0</v>
      </c>
      <c r="BP64" s="18">
        <v>7</v>
      </c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21"/>
      <c r="CO64" s="18"/>
      <c r="CP64" s="18"/>
      <c r="CQ64" s="21"/>
    </row>
    <row r="65" spans="1:95" s="22" customFormat="1" x14ac:dyDescent="0.2">
      <c r="A65" s="17">
        <f>SUM(D65:H65)</f>
        <v>45</v>
      </c>
      <c r="B65" s="18" t="s">
        <v>37</v>
      </c>
      <c r="C65" s="18">
        <f>COUNTA(J65:CT65)</f>
        <v>7</v>
      </c>
      <c r="D65" s="18">
        <f>MAX(J65:CT65)</f>
        <v>10</v>
      </c>
      <c r="E65" s="18">
        <f>IF(COUNTA($J65:$CT65)&lt;2,"",LARGE($J65:$CT65,2))</f>
        <v>9</v>
      </c>
      <c r="F65" s="18">
        <f>IF(COUNTA($J65:$CT65)&lt;3,"",LARGE($J65:$CT65,3))</f>
        <v>9</v>
      </c>
      <c r="G65" s="18">
        <f>IF(COUNTA($J65:$CT65)&lt;4,"",LARGE($J65:$CT65,4))</f>
        <v>9</v>
      </c>
      <c r="H65" s="19">
        <f>IF(COUNTA($J65:$CT65)&lt;5,"",LARGE($J65:$CT65,5))</f>
        <v>8</v>
      </c>
      <c r="I65" s="20"/>
      <c r="J65" s="18"/>
      <c r="K65" s="18"/>
      <c r="L65" s="18">
        <v>8</v>
      </c>
      <c r="M65" s="18"/>
      <c r="N65" s="18"/>
      <c r="O65" s="18"/>
      <c r="P65" s="18"/>
      <c r="Q65" s="18"/>
      <c r="R65" s="18"/>
      <c r="S65" s="18"/>
      <c r="T65" s="18">
        <v>9</v>
      </c>
      <c r="U65" s="18">
        <v>5</v>
      </c>
      <c r="V65" s="18"/>
      <c r="W65" s="18"/>
      <c r="X65" s="18"/>
      <c r="Y65" s="18"/>
      <c r="Z65" s="18"/>
      <c r="AA65" s="18"/>
      <c r="AB65" s="18"/>
      <c r="AC65" s="18"/>
      <c r="AD65" s="18">
        <v>8</v>
      </c>
      <c r="AE65" s="18"/>
      <c r="AF65" s="18"/>
      <c r="AG65" s="18"/>
      <c r="AH65" s="18"/>
      <c r="AI65" s="18"/>
      <c r="AJ65" s="18"/>
      <c r="AK65" s="18"/>
      <c r="AL65" s="18"/>
      <c r="AM65" s="18"/>
      <c r="AN65" s="18">
        <v>10</v>
      </c>
      <c r="AO65" s="18">
        <v>9</v>
      </c>
      <c r="AP65" s="18"/>
      <c r="AQ65" s="18"/>
      <c r="AR65" s="18"/>
      <c r="AS65" s="18">
        <v>9</v>
      </c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21"/>
      <c r="CO65" s="18"/>
      <c r="CP65" s="18"/>
      <c r="CQ65" s="21"/>
    </row>
    <row r="66" spans="1:95" s="22" customFormat="1" x14ac:dyDescent="0.2">
      <c r="A66" s="17">
        <f>SUM(D66:H66)</f>
        <v>44</v>
      </c>
      <c r="B66" s="18" t="s">
        <v>67</v>
      </c>
      <c r="C66" s="18">
        <f>COUNTA(J66:CT66)</f>
        <v>7</v>
      </c>
      <c r="D66" s="18">
        <f>MAX(J66:CT66)</f>
        <v>11</v>
      </c>
      <c r="E66" s="18">
        <f>IF(COUNTA($J66:$CT66)&lt;2,"",LARGE($J66:$CT66,2))</f>
        <v>10</v>
      </c>
      <c r="F66" s="18">
        <f>IF(COUNTA($J66:$CT66)&lt;3,"",LARGE($J66:$CT66,3))</f>
        <v>8</v>
      </c>
      <c r="G66" s="18">
        <f>IF(COUNTA($J66:$CT66)&lt;4,"",LARGE($J66:$CT66,4))</f>
        <v>8</v>
      </c>
      <c r="H66" s="19">
        <f>IF(COUNTA($J66:$CT66)&lt;5,"",LARGE($J66:$CT66,5))</f>
        <v>7</v>
      </c>
      <c r="I66" s="20"/>
      <c r="J66" s="18"/>
      <c r="K66" s="18"/>
      <c r="L66" s="18"/>
      <c r="M66" s="18"/>
      <c r="N66" s="18"/>
      <c r="O66" s="18"/>
      <c r="P66" s="18"/>
      <c r="Q66" s="18"/>
      <c r="R66" s="18">
        <v>8</v>
      </c>
      <c r="S66" s="18"/>
      <c r="T66" s="18"/>
      <c r="U66" s="18"/>
      <c r="V66" s="18"/>
      <c r="W66" s="18"/>
      <c r="X66" s="18"/>
      <c r="Y66" s="18"/>
      <c r="Z66" s="18"/>
      <c r="AA66" s="18">
        <v>10</v>
      </c>
      <c r="AB66" s="18">
        <v>5</v>
      </c>
      <c r="AC66" s="18"/>
      <c r="AD66" s="18"/>
      <c r="AE66" s="18"/>
      <c r="AF66" s="18">
        <v>8</v>
      </c>
      <c r="AG66" s="18">
        <v>7</v>
      </c>
      <c r="AH66" s="18"/>
      <c r="AI66" s="18"/>
      <c r="AJ66" s="18"/>
      <c r="AK66" s="18">
        <v>6</v>
      </c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>
        <v>11</v>
      </c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21"/>
      <c r="CO66" s="18"/>
      <c r="CP66" s="18"/>
      <c r="CQ66" s="21"/>
    </row>
    <row r="67" spans="1:95" s="22" customFormat="1" x14ac:dyDescent="0.2">
      <c r="A67" s="17">
        <f>SUM(D67:H67)</f>
        <v>43</v>
      </c>
      <c r="B67" s="18" t="s">
        <v>16</v>
      </c>
      <c r="C67" s="18">
        <f>COUNTA(J67:CT67)</f>
        <v>13</v>
      </c>
      <c r="D67" s="18">
        <f>MAX(J67:CT67)</f>
        <v>12</v>
      </c>
      <c r="E67" s="18">
        <f>IF(COUNTA($J67:$CT67)&lt;2,"",LARGE($J67:$CT67,2))</f>
        <v>8</v>
      </c>
      <c r="F67" s="18">
        <f>IF(COUNTA($J67:$CT67)&lt;3,"",LARGE($J67:$CT67,3))</f>
        <v>8</v>
      </c>
      <c r="G67" s="18">
        <f>IF(COUNTA($J67:$CT67)&lt;4,"",LARGE($J67:$CT67,4))</f>
        <v>8</v>
      </c>
      <c r="H67" s="19">
        <f>IF(COUNTA($J67:$CT67)&lt;5,"",LARGE($J67:$CT67,5))</f>
        <v>7</v>
      </c>
      <c r="I67" s="20"/>
      <c r="J67" s="18"/>
      <c r="K67" s="18">
        <v>5</v>
      </c>
      <c r="L67" s="18"/>
      <c r="M67" s="18">
        <v>0</v>
      </c>
      <c r="N67" s="18">
        <v>8</v>
      </c>
      <c r="O67" s="18"/>
      <c r="P67" s="18">
        <v>8</v>
      </c>
      <c r="Q67" s="18"/>
      <c r="R67" s="18"/>
      <c r="S67" s="18"/>
      <c r="T67" s="18"/>
      <c r="U67" s="18"/>
      <c r="V67" s="18">
        <v>7</v>
      </c>
      <c r="W67" s="18">
        <v>8</v>
      </c>
      <c r="X67" s="18"/>
      <c r="Y67" s="18"/>
      <c r="Z67" s="18">
        <v>0</v>
      </c>
      <c r="AA67" s="18"/>
      <c r="AB67" s="18"/>
      <c r="AC67" s="18"/>
      <c r="AD67" s="18"/>
      <c r="AE67" s="18"/>
      <c r="AF67" s="18"/>
      <c r="AG67" s="18">
        <v>0</v>
      </c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>
        <v>6</v>
      </c>
      <c r="AS67" s="18"/>
      <c r="AT67" s="18"/>
      <c r="AU67" s="18"/>
      <c r="AV67" s="18"/>
      <c r="AW67" s="18"/>
      <c r="AX67" s="18"/>
      <c r="AY67" s="18"/>
      <c r="AZ67" s="18"/>
      <c r="BA67" s="18">
        <v>4</v>
      </c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>
        <v>12</v>
      </c>
      <c r="BO67" s="18">
        <v>0</v>
      </c>
      <c r="BP67" s="18">
        <v>0</v>
      </c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21"/>
      <c r="CO67" s="18"/>
      <c r="CP67" s="18"/>
      <c r="CQ67" s="21"/>
    </row>
    <row r="68" spans="1:95" s="22" customFormat="1" x14ac:dyDescent="0.2">
      <c r="A68" s="17">
        <f>SUM(D68:H68)</f>
        <v>36</v>
      </c>
      <c r="B68" s="18" t="s">
        <v>21</v>
      </c>
      <c r="C68" s="18">
        <f>COUNTA(J68:CT68)</f>
        <v>10</v>
      </c>
      <c r="D68" s="18">
        <f>MAX(J68:CT68)</f>
        <v>11</v>
      </c>
      <c r="E68" s="18">
        <f>IF(COUNTA($J68:$CT68)&lt;2,"",LARGE($J68:$CT68,2))</f>
        <v>10</v>
      </c>
      <c r="F68" s="18">
        <f>IF(COUNTA($J68:$CT68)&lt;3,"",LARGE($J68:$CT68,3))</f>
        <v>6</v>
      </c>
      <c r="G68" s="18">
        <f>IF(COUNTA($J68:$CT68)&lt;4,"",LARGE($J68:$CT68,4))</f>
        <v>6</v>
      </c>
      <c r="H68" s="19">
        <f>IF(COUNTA($J68:$CT68)&lt;5,"",LARGE($J68:$CT68,5))</f>
        <v>3</v>
      </c>
      <c r="I68" s="20"/>
      <c r="J68" s="36"/>
      <c r="K68" s="36"/>
      <c r="L68" s="36"/>
      <c r="M68" s="36">
        <v>11</v>
      </c>
      <c r="N68" s="36">
        <v>6</v>
      </c>
      <c r="O68" s="36"/>
      <c r="P68" s="36">
        <v>6</v>
      </c>
      <c r="Q68" s="36">
        <v>10</v>
      </c>
      <c r="R68" s="36">
        <v>0</v>
      </c>
      <c r="S68" s="36"/>
      <c r="T68" s="36"/>
      <c r="U68" s="36"/>
      <c r="V68" s="36">
        <v>0</v>
      </c>
      <c r="W68" s="36"/>
      <c r="X68" s="36"/>
      <c r="Y68" s="36"/>
      <c r="Z68" s="36">
        <v>0</v>
      </c>
      <c r="AA68" s="36">
        <v>0</v>
      </c>
      <c r="AB68" s="36">
        <v>3</v>
      </c>
      <c r="AC68" s="36"/>
      <c r="AD68" s="36"/>
      <c r="AE68" s="36"/>
      <c r="AF68" s="36"/>
      <c r="AG68" s="36">
        <v>0</v>
      </c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21"/>
      <c r="CO68" s="18"/>
      <c r="CP68" s="18"/>
      <c r="CQ68" s="21"/>
    </row>
    <row r="69" spans="1:95" s="22" customFormat="1" x14ac:dyDescent="0.2">
      <c r="A69" s="17">
        <f>SUM(D69:H69)</f>
        <v>29</v>
      </c>
      <c r="B69" s="18" t="s">
        <v>28</v>
      </c>
      <c r="C69" s="18">
        <f>COUNTA(J69:CT69)</f>
        <v>6</v>
      </c>
      <c r="D69" s="18">
        <f>MAX(J69:CT69)</f>
        <v>16</v>
      </c>
      <c r="E69" s="18">
        <f>IF(COUNTA($J69:$CT69)&lt;2,"",LARGE($J69:$CT69,2))</f>
        <v>7</v>
      </c>
      <c r="F69" s="18">
        <f>IF(COUNTA($J69:$CT69)&lt;3,"",LARGE($J69:$CT69,3))</f>
        <v>6</v>
      </c>
      <c r="G69" s="18">
        <f>IF(COUNTA($J69:$CT69)&lt;4,"",LARGE($J69:$CT69,4))</f>
        <v>0</v>
      </c>
      <c r="H69" s="19">
        <f>IF(COUNTA($J69:$CT69)&lt;5,"",LARGE($J69:$CT69,5))</f>
        <v>0</v>
      </c>
      <c r="I69" s="20"/>
      <c r="J69" s="36"/>
      <c r="K69" s="36"/>
      <c r="L69" s="36"/>
      <c r="M69" s="36">
        <v>7</v>
      </c>
      <c r="N69" s="36"/>
      <c r="O69" s="36"/>
      <c r="P69" s="36"/>
      <c r="Q69" s="36"/>
      <c r="R69" s="36">
        <v>16</v>
      </c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>
        <v>0</v>
      </c>
      <c r="BD69" s="36"/>
      <c r="BE69" s="36"/>
      <c r="BF69" s="36"/>
      <c r="BG69" s="36"/>
      <c r="BH69" s="36"/>
      <c r="BI69" s="36"/>
      <c r="BJ69" s="36"/>
      <c r="BK69" s="36"/>
      <c r="BL69" s="36"/>
      <c r="BM69" s="18"/>
      <c r="BN69" s="18">
        <v>0</v>
      </c>
      <c r="BO69" s="18">
        <v>0</v>
      </c>
      <c r="BP69" s="18">
        <v>6</v>
      </c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21"/>
      <c r="CO69" s="18"/>
      <c r="CP69" s="18"/>
      <c r="CQ69" s="21"/>
    </row>
    <row r="70" spans="1:95" s="22" customFormat="1" x14ac:dyDescent="0.2">
      <c r="A70" s="17">
        <f>SUM(D70:H70)</f>
        <v>28</v>
      </c>
      <c r="B70" s="18" t="s">
        <v>84</v>
      </c>
      <c r="C70" s="18">
        <f>COUNTA(J70:CT70)</f>
        <v>4</v>
      </c>
      <c r="D70" s="18">
        <f>MAX(J70:CT70)</f>
        <v>13</v>
      </c>
      <c r="E70" s="18">
        <f>IF(COUNTA($J70:$CT70)&lt;2,"",LARGE($J70:$CT70,2))</f>
        <v>10</v>
      </c>
      <c r="F70" s="18">
        <f>IF(COUNTA($J70:$CT70)&lt;3,"",LARGE($J70:$CT70,3))</f>
        <v>5</v>
      </c>
      <c r="G70" s="18">
        <f>IF(COUNTA($J70:$CT70)&lt;4,"",LARGE($J70:$CT70,4))</f>
        <v>0</v>
      </c>
      <c r="H70" s="19" t="str">
        <f>IF(COUNTA($J70:$CT70)&lt;5,"",LARGE($J70:$CT70,5))</f>
        <v/>
      </c>
      <c r="I70" s="20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>
        <v>13</v>
      </c>
      <c r="Y70" s="36">
        <v>0</v>
      </c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>
        <v>5</v>
      </c>
      <c r="BE70" s="36"/>
      <c r="BF70" s="36"/>
      <c r="BG70" s="36">
        <v>10</v>
      </c>
      <c r="BH70" s="36"/>
      <c r="BI70" s="36"/>
      <c r="BJ70" s="36"/>
      <c r="BK70" s="36"/>
      <c r="BL70" s="36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21"/>
      <c r="CO70" s="18"/>
      <c r="CP70" s="18"/>
      <c r="CQ70" s="21"/>
    </row>
    <row r="71" spans="1:95" s="22" customFormat="1" x14ac:dyDescent="0.2">
      <c r="A71" s="17">
        <f>SUM(D71:H71)</f>
        <v>26</v>
      </c>
      <c r="B71" s="18" t="s">
        <v>53</v>
      </c>
      <c r="C71" s="18">
        <f>COUNTA(J71:CT71)</f>
        <v>6</v>
      </c>
      <c r="D71" s="18">
        <f>MAX(J71:CT71)</f>
        <v>12</v>
      </c>
      <c r="E71" s="18">
        <f>IF(COUNTA($J71:$CT71)&lt;2,"",LARGE($J71:$CT71,2))</f>
        <v>9</v>
      </c>
      <c r="F71" s="18">
        <f>IF(COUNTA($J71:$CT71)&lt;3,"",LARGE($J71:$CT71,3))</f>
        <v>5</v>
      </c>
      <c r="G71" s="18">
        <f>IF(COUNTA($J71:$CT71)&lt;4,"",LARGE($J71:$CT71,4))</f>
        <v>0</v>
      </c>
      <c r="H71" s="19">
        <f>IF(COUNTA($J71:$CT71)&lt;5,"",LARGE($J71:$CT71,5))</f>
        <v>0</v>
      </c>
      <c r="I71" s="20"/>
      <c r="J71" s="36"/>
      <c r="K71" s="36"/>
      <c r="L71" s="36"/>
      <c r="M71" s="36"/>
      <c r="N71" s="36"/>
      <c r="O71" s="36">
        <v>9</v>
      </c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>
        <v>0</v>
      </c>
      <c r="AD71" s="36"/>
      <c r="AE71" s="36">
        <v>0</v>
      </c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>
        <v>0</v>
      </c>
      <c r="AV71" s="36">
        <v>5</v>
      </c>
      <c r="AW71" s="36"/>
      <c r="AX71" s="36"/>
      <c r="AY71" s="36"/>
      <c r="AZ71" s="36">
        <v>12</v>
      </c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21"/>
      <c r="CO71" s="18"/>
      <c r="CP71" s="18"/>
      <c r="CQ71" s="21"/>
    </row>
    <row r="72" spans="1:95" s="22" customFormat="1" x14ac:dyDescent="0.2">
      <c r="A72" s="17">
        <f>SUM(D72:H72)</f>
        <v>26</v>
      </c>
      <c r="B72" s="18" t="s">
        <v>27</v>
      </c>
      <c r="C72" s="18">
        <f>COUNTA(J72:CT72)</f>
        <v>5</v>
      </c>
      <c r="D72" s="18">
        <f>MAX(J72:CT72)</f>
        <v>14</v>
      </c>
      <c r="E72" s="18">
        <f>IF(COUNTA($J72:$CT72)&lt;2,"",LARGE($J72:$CT72,2))</f>
        <v>12</v>
      </c>
      <c r="F72" s="18">
        <f>IF(COUNTA($J72:$CT72)&lt;3,"",LARGE($J72:$CT72,3))</f>
        <v>0</v>
      </c>
      <c r="G72" s="18">
        <f>IF(COUNTA($J72:$CT72)&lt;4,"",LARGE($J72:$CT72,4))</f>
        <v>0</v>
      </c>
      <c r="H72" s="19">
        <f>IF(COUNTA($J72:$CT72)&lt;5,"",LARGE($J72:$CT72,5))</f>
        <v>0</v>
      </c>
      <c r="I72" s="20"/>
      <c r="J72" s="36"/>
      <c r="K72" s="36"/>
      <c r="L72" s="36"/>
      <c r="M72" s="36">
        <v>0</v>
      </c>
      <c r="N72" s="36">
        <v>0</v>
      </c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>
        <v>0</v>
      </c>
      <c r="BD72" s="36"/>
      <c r="BE72" s="36"/>
      <c r="BF72" s="36"/>
      <c r="BG72" s="36"/>
      <c r="BH72" s="36"/>
      <c r="BI72" s="36"/>
      <c r="BJ72" s="36"/>
      <c r="BK72" s="36"/>
      <c r="BL72" s="36"/>
      <c r="BM72" s="18"/>
      <c r="BN72" s="18">
        <v>14</v>
      </c>
      <c r="BO72" s="18">
        <v>12</v>
      </c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21"/>
      <c r="CO72" s="18"/>
      <c r="CP72" s="18"/>
      <c r="CQ72" s="21"/>
    </row>
    <row r="73" spans="1:95" s="22" customFormat="1" x14ac:dyDescent="0.2">
      <c r="A73" s="17">
        <f>SUM(D73:H73)</f>
        <v>25</v>
      </c>
      <c r="B73" s="18" t="s">
        <v>172</v>
      </c>
      <c r="C73" s="18">
        <f>COUNTA(J73:CT73)</f>
        <v>5</v>
      </c>
      <c r="D73" s="18">
        <f>MAX(J73:CT73)</f>
        <v>10</v>
      </c>
      <c r="E73" s="18">
        <f>IF(COUNTA($J73:$CT73)&lt;2,"",LARGE($J73:$CT73,2))</f>
        <v>8</v>
      </c>
      <c r="F73" s="18">
        <f>IF(COUNTA($J73:$CT73)&lt;3,"",LARGE($J73:$CT73,3))</f>
        <v>7</v>
      </c>
      <c r="G73" s="18">
        <f>IF(COUNTA($J73:$CT73)&lt;4,"",LARGE($J73:$CT73,4))</f>
        <v>0</v>
      </c>
      <c r="H73" s="19">
        <f>IF(COUNTA($J73:$CT73)&lt;5,"",LARGE($J73:$CT73,5))</f>
        <v>0</v>
      </c>
      <c r="I73" s="20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>
        <v>0</v>
      </c>
      <c r="BD73" s="36"/>
      <c r="BE73" s="36"/>
      <c r="BF73" s="36">
        <v>7</v>
      </c>
      <c r="BG73" s="36"/>
      <c r="BH73" s="36"/>
      <c r="BI73" s="36"/>
      <c r="BJ73" s="36"/>
      <c r="BK73" s="36">
        <v>8</v>
      </c>
      <c r="BL73" s="36"/>
      <c r="BM73" s="18"/>
      <c r="BN73" s="18">
        <v>10</v>
      </c>
      <c r="BO73" s="18">
        <v>0</v>
      </c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21"/>
      <c r="CO73" s="18"/>
      <c r="CP73" s="18"/>
      <c r="CQ73" s="21"/>
    </row>
    <row r="74" spans="1:95" s="22" customFormat="1" x14ac:dyDescent="0.2">
      <c r="A74" s="17">
        <f>SUM(D74:H74)</f>
        <v>24</v>
      </c>
      <c r="B74" s="18" t="s">
        <v>38</v>
      </c>
      <c r="C74" s="18">
        <f>COUNTA(J74:CT74)</f>
        <v>5</v>
      </c>
      <c r="D74" s="18">
        <f>MAX(J74:CT74)</f>
        <v>15</v>
      </c>
      <c r="E74" s="18">
        <f>IF(COUNTA($J74:$CT74)&lt;2,"",LARGE($J74:$CT74,2))</f>
        <v>9</v>
      </c>
      <c r="F74" s="18"/>
      <c r="G74" s="18"/>
      <c r="H74" s="19"/>
      <c r="I74" s="20"/>
      <c r="J74" s="36"/>
      <c r="K74" s="36"/>
      <c r="L74" s="36">
        <v>0</v>
      </c>
      <c r="M74" s="36"/>
      <c r="N74" s="36"/>
      <c r="O74" s="36"/>
      <c r="P74" s="36"/>
      <c r="Q74" s="36"/>
      <c r="R74" s="36"/>
      <c r="S74" s="36"/>
      <c r="T74" s="36">
        <v>3</v>
      </c>
      <c r="U74" s="36">
        <v>9</v>
      </c>
      <c r="V74" s="36"/>
      <c r="W74" s="36"/>
      <c r="X74" s="36"/>
      <c r="Y74" s="36"/>
      <c r="Z74" s="36"/>
      <c r="AA74" s="36"/>
      <c r="AB74" s="36"/>
      <c r="AC74" s="36"/>
      <c r="AD74" s="36">
        <v>0</v>
      </c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>
        <v>15</v>
      </c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21"/>
      <c r="CO74" s="18"/>
      <c r="CP74" s="18"/>
      <c r="CQ74" s="21"/>
    </row>
    <row r="75" spans="1:95" s="22" customFormat="1" x14ac:dyDescent="0.2">
      <c r="A75" s="17">
        <f>SUM(D75:H75)</f>
        <v>21</v>
      </c>
      <c r="B75" s="18" t="s">
        <v>58</v>
      </c>
      <c r="C75" s="18">
        <f>COUNTA(J75:CT75)</f>
        <v>4</v>
      </c>
      <c r="D75" s="18">
        <f>MAX(J75:CT75)</f>
        <v>11</v>
      </c>
      <c r="E75" s="18">
        <f>IF(COUNTA($J75:$CT75)&lt;2,"",LARGE($J75:$CT75,2))</f>
        <v>6</v>
      </c>
      <c r="F75" s="18">
        <f>IF(COUNTA($J75:$CT75)&lt;3,"",LARGE($J75:$CT75,3))</f>
        <v>4</v>
      </c>
      <c r="G75" s="18">
        <f>IF(COUNTA($J75:$CT75)&lt;4,"",LARGE($J75:$CT75,4))</f>
        <v>0</v>
      </c>
      <c r="H75" s="19" t="str">
        <f>IF(COUNTA($J75:$CT75)&lt;5,"",LARGE($J75:$CT75,5))</f>
        <v/>
      </c>
      <c r="I75" s="20"/>
      <c r="J75" s="36"/>
      <c r="K75" s="36"/>
      <c r="L75" s="36"/>
      <c r="M75" s="36"/>
      <c r="N75" s="36"/>
      <c r="O75" s="36">
        <v>11</v>
      </c>
      <c r="P75" s="36"/>
      <c r="Q75" s="36"/>
      <c r="R75" s="36"/>
      <c r="S75" s="36">
        <v>4</v>
      </c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>
        <v>6</v>
      </c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18"/>
      <c r="BN75" s="18">
        <v>0</v>
      </c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21"/>
      <c r="CO75" s="18"/>
      <c r="CP75" s="18"/>
      <c r="CQ75" s="21"/>
    </row>
    <row r="76" spans="1:95" s="22" customFormat="1" x14ac:dyDescent="0.2">
      <c r="A76" s="17">
        <f>SUM(D76:H76)</f>
        <v>20</v>
      </c>
      <c r="B76" s="18" t="s">
        <v>14</v>
      </c>
      <c r="C76" s="18">
        <f>COUNTA(J76:CT76)</f>
        <v>2</v>
      </c>
      <c r="D76" s="18">
        <f>MAX(J76:CT76)</f>
        <v>12</v>
      </c>
      <c r="E76" s="18">
        <f>IF(COUNTA($J76:$CT76)&lt;2,"",LARGE($J76:$CT76,2))</f>
        <v>8</v>
      </c>
      <c r="F76" s="18" t="str">
        <f>IF(COUNTA($J76:$CT76)&lt;3,"",LARGE($J76:$CT76,3))</f>
        <v/>
      </c>
      <c r="G76" s="18" t="str">
        <f>IF(COUNTA($J76:$CT76)&lt;4,"",LARGE($J76:$CT76,4))</f>
        <v/>
      </c>
      <c r="H76" s="19" t="str">
        <f>IF(COUNTA($J76:$CT76)&lt;5,"",LARGE($J76:$CT76,5))</f>
        <v/>
      </c>
      <c r="I76" s="20"/>
      <c r="J76" s="36">
        <v>8</v>
      </c>
      <c r="K76" s="36">
        <v>12</v>
      </c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21"/>
      <c r="CO76" s="18"/>
      <c r="CP76" s="18"/>
      <c r="CQ76" s="21"/>
    </row>
    <row r="77" spans="1:95" s="22" customFormat="1" x14ac:dyDescent="0.2">
      <c r="A77" s="17">
        <f>SUM(D77:H77)</f>
        <v>14</v>
      </c>
      <c r="B77" s="18" t="s">
        <v>199</v>
      </c>
      <c r="C77" s="18">
        <f>COUNTA(J77:CT77)</f>
        <v>2</v>
      </c>
      <c r="D77" s="18">
        <f>MAX(J77:CT77)</f>
        <v>14</v>
      </c>
      <c r="E77" s="18">
        <f>IF(COUNTA($J77:$CT77)&lt;2,"",LARGE($J77:$CT77,2))</f>
        <v>0</v>
      </c>
      <c r="F77" s="18" t="str">
        <f>IF(COUNTA($J77:$CT77)&lt;3,"",LARGE($J77:$CT77,3))</f>
        <v/>
      </c>
      <c r="G77" s="18" t="str">
        <f>IF(COUNTA($J77:$CT77)&lt;4,"",LARGE($J77:$CT77,4))</f>
        <v/>
      </c>
      <c r="H77" s="19" t="str">
        <f>IF(COUNTA($J77:$CT77)&lt;5,"",LARGE($J77:$CT77,5))</f>
        <v/>
      </c>
      <c r="I77" s="20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18"/>
      <c r="BN77" s="18">
        <v>0</v>
      </c>
      <c r="BO77" s="18">
        <v>14</v>
      </c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21"/>
      <c r="CO77" s="18"/>
      <c r="CP77" s="18"/>
      <c r="CQ77" s="21"/>
    </row>
    <row r="78" spans="1:95" s="22" customFormat="1" x14ac:dyDescent="0.2">
      <c r="A78" s="17">
        <f>SUM(D78:H78)</f>
        <v>13</v>
      </c>
      <c r="B78" s="18" t="s">
        <v>22</v>
      </c>
      <c r="C78" s="18">
        <f>COUNTA(J78:CT78)</f>
        <v>9</v>
      </c>
      <c r="D78" s="18">
        <f>MAX(J78:CT78)</f>
        <v>10</v>
      </c>
      <c r="E78" s="18">
        <f>IF(COUNTA($J78:$CT78)&lt;2,"",LARGE($J78:$CT78,2))</f>
        <v>3</v>
      </c>
      <c r="F78" s="18">
        <f>IF(COUNTA($J78:$CT78)&lt;3,"",LARGE($J78:$CT78,3))</f>
        <v>0</v>
      </c>
      <c r="G78" s="18">
        <f>IF(COUNTA($J78:$CT78)&lt;4,"",LARGE($J78:$CT78,4))</f>
        <v>0</v>
      </c>
      <c r="H78" s="19">
        <f>IF(COUNTA($J78:$CT78)&lt;5,"",LARGE($J78:$CT78,5))</f>
        <v>0</v>
      </c>
      <c r="I78" s="20"/>
      <c r="J78" s="36"/>
      <c r="K78" s="36"/>
      <c r="L78" s="36"/>
      <c r="M78" s="36">
        <v>0</v>
      </c>
      <c r="N78" s="36"/>
      <c r="O78" s="36">
        <v>0</v>
      </c>
      <c r="P78" s="36"/>
      <c r="Q78" s="36"/>
      <c r="R78" s="36"/>
      <c r="S78" s="36">
        <v>0</v>
      </c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>
        <v>0</v>
      </c>
      <c r="AR78" s="36"/>
      <c r="AS78" s="36">
        <v>3</v>
      </c>
      <c r="AT78" s="36"/>
      <c r="AU78" s="36"/>
      <c r="AV78" s="36"/>
      <c r="AW78" s="36"/>
      <c r="AX78" s="36"/>
      <c r="AY78" s="36"/>
      <c r="AZ78" s="36"/>
      <c r="BA78" s="36"/>
      <c r="BB78" s="36">
        <v>10</v>
      </c>
      <c r="BC78" s="36">
        <v>0</v>
      </c>
      <c r="BD78" s="36"/>
      <c r="BE78" s="36"/>
      <c r="BF78" s="36"/>
      <c r="BG78" s="36"/>
      <c r="BH78" s="36"/>
      <c r="BI78" s="36"/>
      <c r="BJ78" s="36"/>
      <c r="BK78" s="36"/>
      <c r="BL78" s="36"/>
      <c r="BM78" s="18"/>
      <c r="BN78" s="18">
        <v>0</v>
      </c>
      <c r="BO78" s="18">
        <v>0</v>
      </c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21"/>
      <c r="CO78" s="18"/>
      <c r="CP78" s="18"/>
      <c r="CQ78" s="21"/>
    </row>
    <row r="79" spans="1:95" s="22" customFormat="1" x14ac:dyDescent="0.2">
      <c r="A79" s="17">
        <f>SUM(D79:H79)</f>
        <v>13</v>
      </c>
      <c r="B79" s="18" t="s">
        <v>164</v>
      </c>
      <c r="C79" s="18">
        <f>COUNTA(J79:CT79)</f>
        <v>2</v>
      </c>
      <c r="D79" s="18">
        <f>MAX(J79:CT79)</f>
        <v>13</v>
      </c>
      <c r="E79" s="18">
        <f>IF(COUNTA($J79:$CT79)&lt;2,"",LARGE($J79:$CT79,2))</f>
        <v>0</v>
      </c>
      <c r="F79" s="18" t="str">
        <f>IF(COUNTA($J79:$CT79)&lt;3,"",LARGE($J79:$CT79,3))</f>
        <v/>
      </c>
      <c r="G79" s="18" t="str">
        <f>IF(COUNTA($J79:$CT79)&lt;4,"",LARGE($J79:$CT79,4))</f>
        <v/>
      </c>
      <c r="H79" s="19" t="str">
        <f>IF(COUNTA($J79:$CT79)&lt;5,"",LARGE($J79:$CT79,5))</f>
        <v/>
      </c>
      <c r="I79" s="20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>
        <v>13</v>
      </c>
      <c r="BE79" s="36"/>
      <c r="BF79" s="36"/>
      <c r="BG79" s="36">
        <v>0</v>
      </c>
      <c r="BH79" s="36"/>
      <c r="BI79" s="36"/>
      <c r="BJ79" s="36"/>
      <c r="BK79" s="36"/>
      <c r="BL79" s="36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21"/>
      <c r="CO79" s="18"/>
      <c r="CP79" s="18"/>
      <c r="CQ79" s="21"/>
    </row>
    <row r="80" spans="1:95" s="22" customFormat="1" x14ac:dyDescent="0.2">
      <c r="A80" s="17">
        <f>SUM(D80:H80)</f>
        <v>12</v>
      </c>
      <c r="B80" s="18" t="s">
        <v>47</v>
      </c>
      <c r="C80" s="18">
        <f>COUNTA(J80:CT80)</f>
        <v>1</v>
      </c>
      <c r="D80" s="18">
        <f>MAX(J80:CT80)</f>
        <v>12</v>
      </c>
      <c r="E80" s="18" t="str">
        <f>IF(COUNTA($J80:$CT80)&lt;2,"",LARGE($J80:$CT80,2))</f>
        <v/>
      </c>
      <c r="F80" s="18" t="str">
        <f>IF(COUNTA($J80:$CT80)&lt;3,"",LARGE($J80:$CT80,3))</f>
        <v/>
      </c>
      <c r="G80" s="18" t="str">
        <f>IF(COUNTA($J80:$CT80)&lt;4,"",LARGE($J80:$CT80,4))</f>
        <v/>
      </c>
      <c r="H80" s="19" t="str">
        <f>IF(COUNTA($J80:$CT80)&lt;5,"",LARGE($J80:$CT80,5))</f>
        <v/>
      </c>
      <c r="I80" s="20"/>
      <c r="J80" s="36"/>
      <c r="K80" s="36"/>
      <c r="L80" s="36"/>
      <c r="M80" s="36"/>
      <c r="N80" s="36"/>
      <c r="O80" s="36"/>
      <c r="P80" s="36">
        <v>12</v>
      </c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21"/>
      <c r="CO80" s="18"/>
      <c r="CP80" s="18"/>
      <c r="CQ80" s="21"/>
    </row>
    <row r="81" spans="1:95" s="22" customFormat="1" x14ac:dyDescent="0.2">
      <c r="A81" s="17">
        <f>SUM(D81:H81)</f>
        <v>11</v>
      </c>
      <c r="B81" s="18" t="s">
        <v>76</v>
      </c>
      <c r="C81" s="18">
        <f>COUNTA(J81:CT81)</f>
        <v>1</v>
      </c>
      <c r="D81" s="18">
        <f>MAX(J81:CT81)</f>
        <v>11</v>
      </c>
      <c r="E81" s="18" t="str">
        <f>IF(COUNTA($J81:$CT81)&lt;2,"",LARGE($J81:$CT81,2))</f>
        <v/>
      </c>
      <c r="F81" s="18" t="str">
        <f>IF(COUNTA($J81:$CT81)&lt;3,"",LARGE($J81:$CT81,3))</f>
        <v/>
      </c>
      <c r="G81" s="18" t="str">
        <f>IF(COUNTA($J81:$CT81)&lt;4,"",LARGE($J81:$CT81,4))</f>
        <v/>
      </c>
      <c r="H81" s="19" t="str">
        <f>IF(COUNTA($J81:$CT81)&lt;5,"",LARGE($J81:$CT81,5))</f>
        <v/>
      </c>
      <c r="I81" s="20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>
        <v>11</v>
      </c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21"/>
      <c r="CO81" s="18"/>
      <c r="CP81" s="18"/>
      <c r="CQ81" s="21"/>
    </row>
    <row r="82" spans="1:95" s="22" customFormat="1" x14ac:dyDescent="0.2">
      <c r="A82" s="17">
        <f>SUM(D82:H82)</f>
        <v>11</v>
      </c>
      <c r="B82" s="18" t="s">
        <v>44</v>
      </c>
      <c r="C82" s="18">
        <f>COUNTA(J82:CT82)</f>
        <v>7</v>
      </c>
      <c r="D82" s="18">
        <f>MAX(J82:CT82)</f>
        <v>6</v>
      </c>
      <c r="E82" s="18">
        <f>IF(COUNTA($J82:$CT82)&lt;2,"",LARGE($J82:$CT82,2))</f>
        <v>5</v>
      </c>
      <c r="F82" s="18">
        <f>IF(COUNTA($J82:$CT82)&lt;3,"",LARGE($J82:$CT82,3))</f>
        <v>0</v>
      </c>
      <c r="G82" s="18">
        <f>IF(COUNTA($J82:$CT82)&lt;4,"",LARGE($J82:$CT82,4))</f>
        <v>0</v>
      </c>
      <c r="H82" s="19">
        <f>IF(COUNTA($J82:$CT82)&lt;5,"",LARGE($J82:$CT82,5))</f>
        <v>0</v>
      </c>
      <c r="I82" s="20"/>
      <c r="J82" s="36"/>
      <c r="K82" s="36"/>
      <c r="L82" s="36"/>
      <c r="M82" s="36"/>
      <c r="N82" s="36"/>
      <c r="O82" s="36"/>
      <c r="P82" s="36">
        <v>0</v>
      </c>
      <c r="Q82" s="36">
        <v>0</v>
      </c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>
        <v>0</v>
      </c>
      <c r="AS82" s="36"/>
      <c r="AT82" s="36">
        <v>5</v>
      </c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>
        <v>6</v>
      </c>
      <c r="BL82" s="36"/>
      <c r="BM82" s="18"/>
      <c r="BN82" s="18">
        <v>0</v>
      </c>
      <c r="BO82" s="18">
        <v>0</v>
      </c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21"/>
      <c r="CO82" s="18"/>
      <c r="CP82" s="18"/>
      <c r="CQ82" s="21"/>
    </row>
    <row r="83" spans="1:95" s="22" customFormat="1" x14ac:dyDescent="0.2">
      <c r="A83" s="17">
        <f>SUM(D83:H83)</f>
        <v>10</v>
      </c>
      <c r="B83" s="18" t="s">
        <v>32</v>
      </c>
      <c r="C83" s="18">
        <f>COUNTA(J83:CT83)</f>
        <v>1</v>
      </c>
      <c r="D83" s="18">
        <f>MAX(J83:CT83)</f>
        <v>10</v>
      </c>
      <c r="E83" s="18" t="str">
        <f>IF(COUNTA($J83:$CT83)&lt;2,"",LARGE($J83:$CT83,2))</f>
        <v/>
      </c>
      <c r="F83" s="18"/>
      <c r="G83" s="18"/>
      <c r="H83" s="19"/>
      <c r="I83" s="20"/>
      <c r="J83" s="36"/>
      <c r="K83" s="36"/>
      <c r="L83" s="36"/>
      <c r="M83" s="36"/>
      <c r="N83" s="36">
        <v>10</v>
      </c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21"/>
      <c r="CO83" s="18"/>
      <c r="CP83" s="18"/>
      <c r="CQ83" s="21"/>
    </row>
    <row r="84" spans="1:95" s="22" customFormat="1" x14ac:dyDescent="0.2">
      <c r="A84" s="17">
        <f>SUM(D84:H84)</f>
        <v>10</v>
      </c>
      <c r="B84" s="18" t="s">
        <v>46</v>
      </c>
      <c r="C84" s="18">
        <f>COUNTA(J84:CT84)</f>
        <v>2</v>
      </c>
      <c r="D84" s="18">
        <f>MAX(J84:CT84)</f>
        <v>6</v>
      </c>
      <c r="E84" s="18">
        <f>IF(COUNTA($J84:$CT84)&lt;2,"",LARGE($J84:$CT84,2))</f>
        <v>4</v>
      </c>
      <c r="F84" s="18" t="str">
        <f>IF(COUNTA($J84:$CT84)&lt;3,"",LARGE($J84:$CT84,3))</f>
        <v/>
      </c>
      <c r="G84" s="18" t="str">
        <f>IF(COUNTA($J84:$CT84)&lt;4,"",LARGE($J84:$CT84,4))</f>
        <v/>
      </c>
      <c r="H84" s="19" t="str">
        <f>IF(COUNTA($J84:$CT84)&lt;5,"",LARGE($J84:$CT84,5))</f>
        <v/>
      </c>
      <c r="I84" s="20"/>
      <c r="J84" s="36"/>
      <c r="K84" s="36"/>
      <c r="L84" s="36"/>
      <c r="M84" s="36"/>
      <c r="N84" s="36"/>
      <c r="O84" s="36"/>
      <c r="P84" s="36">
        <v>4</v>
      </c>
      <c r="Q84" s="36">
        <v>6</v>
      </c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21"/>
      <c r="CO84" s="18"/>
      <c r="CP84" s="18"/>
      <c r="CQ84" s="21"/>
    </row>
    <row r="85" spans="1:95" s="22" customFormat="1" x14ac:dyDescent="0.2">
      <c r="A85" s="17">
        <f>SUM(D85:H85)</f>
        <v>10</v>
      </c>
      <c r="B85" s="18" t="s">
        <v>83</v>
      </c>
      <c r="C85" s="18">
        <f>COUNTA(J85:CT85)</f>
        <v>3</v>
      </c>
      <c r="D85" s="18">
        <f>MAX(J85:CT85)</f>
        <v>10</v>
      </c>
      <c r="E85" s="18">
        <f>IF(COUNTA($J85:$CT85)&lt;2,"",LARGE($J85:$CT85,2))</f>
        <v>0</v>
      </c>
      <c r="F85" s="18">
        <f>IF(COUNTA($J85:$CT85)&lt;3,"",LARGE($J85:$CT85,3))</f>
        <v>0</v>
      </c>
      <c r="G85" s="18" t="str">
        <f>IF(COUNTA($J85:$CT85)&lt;4,"",LARGE($J85:$CT85,4))</f>
        <v/>
      </c>
      <c r="H85" s="19" t="str">
        <f>IF(COUNTA($J85:$CT85)&lt;5,"",LARGE($J85:$CT85,5))</f>
        <v/>
      </c>
      <c r="I85" s="20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>
        <v>0</v>
      </c>
      <c r="Y85" s="36">
        <v>10</v>
      </c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>
        <v>0</v>
      </c>
      <c r="BI85" s="36"/>
      <c r="BJ85" s="36"/>
      <c r="BK85" s="36"/>
      <c r="BL85" s="36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21"/>
      <c r="CO85" s="18"/>
      <c r="CP85" s="18"/>
      <c r="CQ85" s="21"/>
    </row>
    <row r="86" spans="1:95" s="22" customFormat="1" x14ac:dyDescent="0.2">
      <c r="A86" s="17">
        <f>SUM(D86:H86)</f>
        <v>10</v>
      </c>
      <c r="B86" s="18" t="s">
        <v>200</v>
      </c>
      <c r="C86" s="18">
        <f>COUNTA(J86:CT86)</f>
        <v>2</v>
      </c>
      <c r="D86" s="18">
        <f>MAX(J86:CT86)</f>
        <v>10</v>
      </c>
      <c r="E86" s="18">
        <f>IF(COUNTA($J86:$CT86)&lt;2,"",LARGE($J86:$CT86,2))</f>
        <v>0</v>
      </c>
      <c r="F86" s="18" t="str">
        <f>IF(COUNTA($J86:$CT86)&lt;3,"",LARGE($J86:$CT86,3))</f>
        <v/>
      </c>
      <c r="G86" s="18" t="str">
        <f>IF(COUNTA($J86:$CT86)&lt;4,"",LARGE($J86:$CT86,4))</f>
        <v/>
      </c>
      <c r="H86" s="19" t="str">
        <f>IF(COUNTA($J86:$CT86)&lt;5,"",LARGE($J86:$CT86,5))</f>
        <v/>
      </c>
      <c r="I86" s="20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18"/>
      <c r="BN86" s="18">
        <v>0</v>
      </c>
      <c r="BO86" s="18">
        <v>10</v>
      </c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21"/>
      <c r="CO86" s="18"/>
      <c r="CP86" s="18"/>
      <c r="CQ86" s="21"/>
    </row>
    <row r="87" spans="1:95" s="22" customFormat="1" x14ac:dyDescent="0.2">
      <c r="A87" s="17">
        <f>SUM(D87:H87)</f>
        <v>9</v>
      </c>
      <c r="B87" s="18" t="s">
        <v>173</v>
      </c>
      <c r="C87" s="18">
        <f>COUNTA(J87:CT87)</f>
        <v>1</v>
      </c>
      <c r="D87" s="18">
        <f>MAX(J87:CT87)</f>
        <v>9</v>
      </c>
      <c r="E87" s="18" t="str">
        <f>IF(COUNTA($J87:$CT87)&lt;2,"",LARGE($J87:$CT87,2))</f>
        <v/>
      </c>
      <c r="F87" s="18" t="str">
        <f>IF(COUNTA($J87:$CT87)&lt;3,"",LARGE($J87:$CT87,3))</f>
        <v/>
      </c>
      <c r="G87" s="18" t="str">
        <f>IF(COUNTA($J87:$CT87)&lt;4,"",LARGE($J87:$CT87,4))</f>
        <v/>
      </c>
      <c r="H87" s="19" t="str">
        <f>IF(COUNTA($J87:$CT87)&lt;5,"",LARGE($J87:$CT87,5))</f>
        <v/>
      </c>
      <c r="I87" s="20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>
        <v>9</v>
      </c>
      <c r="BD87" s="36"/>
      <c r="BE87" s="36"/>
      <c r="BF87" s="36"/>
      <c r="BG87" s="36"/>
      <c r="BH87" s="36"/>
      <c r="BI87" s="36"/>
      <c r="BJ87" s="36"/>
      <c r="BK87" s="36"/>
      <c r="BL87" s="36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21"/>
      <c r="CO87" s="18"/>
      <c r="CP87" s="18"/>
      <c r="CQ87" s="21"/>
    </row>
    <row r="88" spans="1:95" s="22" customFormat="1" x14ac:dyDescent="0.2">
      <c r="A88" s="17">
        <f>SUM(D88:H88)</f>
        <v>8</v>
      </c>
      <c r="B88" s="18" t="s">
        <v>24</v>
      </c>
      <c r="C88" s="18">
        <f>COUNTA(J88:CT88)</f>
        <v>5</v>
      </c>
      <c r="D88" s="18">
        <f>MAX(J88:CT88)</f>
        <v>5</v>
      </c>
      <c r="E88" s="18">
        <f>IF(COUNTA($J88:$CT88)&lt;2,"",LARGE($J88:$CT88,2))</f>
        <v>3</v>
      </c>
      <c r="F88" s="18">
        <f>IF(COUNTA($J88:$CT88)&lt;3,"",LARGE($J88:$CT88,3))</f>
        <v>0</v>
      </c>
      <c r="G88" s="18">
        <f>IF(COUNTA($J88:$CT88)&lt;4,"",LARGE($J88:$CT88,4))</f>
        <v>0</v>
      </c>
      <c r="H88" s="19">
        <f>IF(COUNTA($J88:$CT88)&lt;5,"",LARGE($J88:$CT88,5))</f>
        <v>0</v>
      </c>
      <c r="I88" s="20"/>
      <c r="J88" s="36"/>
      <c r="K88" s="36"/>
      <c r="L88" s="36"/>
      <c r="M88" s="36">
        <v>0</v>
      </c>
      <c r="N88" s="36"/>
      <c r="O88" s="36"/>
      <c r="P88" s="36"/>
      <c r="Q88" s="36"/>
      <c r="R88" s="36">
        <v>0</v>
      </c>
      <c r="S88" s="36"/>
      <c r="T88" s="36">
        <v>5</v>
      </c>
      <c r="U88" s="36">
        <v>3</v>
      </c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18"/>
      <c r="BN88" s="18">
        <v>0</v>
      </c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21"/>
      <c r="CO88" s="18"/>
      <c r="CP88" s="18"/>
      <c r="CQ88" s="21"/>
    </row>
    <row r="89" spans="1:95" s="22" customFormat="1" x14ac:dyDescent="0.2">
      <c r="A89" s="17">
        <f>SUM(D89:H89)</f>
        <v>8</v>
      </c>
      <c r="B89" s="18" t="s">
        <v>66</v>
      </c>
      <c r="C89" s="18">
        <f>COUNTA(J89:CT89)</f>
        <v>4</v>
      </c>
      <c r="D89" s="18">
        <f>MAX(J89:CT89)</f>
        <v>4</v>
      </c>
      <c r="E89" s="18">
        <f>IF(COUNTA($J89:$CT89)&lt;2,"",LARGE($J89:$CT89,2))</f>
        <v>4</v>
      </c>
      <c r="F89" s="18">
        <f>IF(COUNTA($J89:$CT89)&lt;3,"",LARGE($J89:$CT89,3))</f>
        <v>0</v>
      </c>
      <c r="G89" s="18">
        <f>IF(COUNTA($J89:$CT89)&lt;4,"",LARGE($J89:$CT89,4))</f>
        <v>0</v>
      </c>
      <c r="H89" s="19" t="str">
        <f>IF(COUNTA($J89:$CT89)&lt;5,"",LARGE($J89:$CT89,5))</f>
        <v/>
      </c>
      <c r="I89" s="20"/>
      <c r="J89" s="36"/>
      <c r="K89" s="36"/>
      <c r="L89" s="36"/>
      <c r="M89" s="36"/>
      <c r="N89" s="36"/>
      <c r="O89" s="36"/>
      <c r="P89" s="36"/>
      <c r="Q89" s="36"/>
      <c r="R89" s="36">
        <v>0</v>
      </c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>
        <v>0</v>
      </c>
      <c r="AH89" s="36"/>
      <c r="AI89" s="36"/>
      <c r="AJ89" s="36"/>
      <c r="AK89" s="36">
        <v>4</v>
      </c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>
        <v>4</v>
      </c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21"/>
      <c r="CO89" s="18"/>
      <c r="CP89" s="18"/>
      <c r="CQ89" s="21"/>
    </row>
    <row r="90" spans="1:95" s="22" customFormat="1" x14ac:dyDescent="0.2">
      <c r="A90" s="17">
        <f>SUM(D90:H90)</f>
        <v>8</v>
      </c>
      <c r="B90" s="18" t="s">
        <v>154</v>
      </c>
      <c r="C90" s="18">
        <f>COUNTA(J90:CT90)</f>
        <v>1</v>
      </c>
      <c r="D90" s="18">
        <f>MAX(J90:CT90)</f>
        <v>8</v>
      </c>
      <c r="E90" s="18" t="str">
        <f>IF(COUNTA($J90:$CT90)&lt;2,"",LARGE($J90:$CT90,2))</f>
        <v/>
      </c>
      <c r="F90" s="18" t="str">
        <f>IF(COUNTA($J90:$CT90)&lt;3,"",LARGE($J90:$CT90,3))</f>
        <v/>
      </c>
      <c r="G90" s="18" t="str">
        <f>IF(COUNTA($J90:$CT90)&lt;4,"",LARGE($J90:$CT90,4))</f>
        <v/>
      </c>
      <c r="H90" s="19" t="str">
        <f>IF(COUNTA($J90:$CT90)&lt;5,"",LARGE($J90:$CT90,5))</f>
        <v/>
      </c>
      <c r="I90" s="20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>
        <v>8</v>
      </c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21"/>
      <c r="CO90" s="18"/>
      <c r="CP90" s="18"/>
      <c r="CQ90" s="21"/>
    </row>
    <row r="91" spans="1:95" s="22" customFormat="1" x14ac:dyDescent="0.2">
      <c r="A91" s="17">
        <f>SUM(D91:H91)</f>
        <v>7</v>
      </c>
      <c r="B91" s="18" t="s">
        <v>95</v>
      </c>
      <c r="C91" s="18">
        <f>COUNTA(J91:CT91)</f>
        <v>3</v>
      </c>
      <c r="D91" s="18">
        <f>MAX(J91:CT91)</f>
        <v>7</v>
      </c>
      <c r="E91" s="18">
        <f>IF(COUNTA($J91:$CT91)&lt;2,"",LARGE($J91:$CT91,2))</f>
        <v>0</v>
      </c>
      <c r="F91" s="18">
        <f>IF(COUNTA($J91:$CT91)&lt;3,"",LARGE($J91:$CT91,3))</f>
        <v>0</v>
      </c>
      <c r="G91" s="18" t="str">
        <f>IF(COUNTA($J91:$CT91)&lt;4,"",LARGE($J91:$CT91,4))</f>
        <v/>
      </c>
      <c r="H91" s="19" t="str">
        <f>IF(COUNTA($J91:$CT91)&lt;5,"",LARGE($J91:$CT91,5))</f>
        <v/>
      </c>
      <c r="I91" s="20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>
        <v>0</v>
      </c>
      <c r="AB91" s="36">
        <v>0</v>
      </c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>
        <v>7</v>
      </c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21"/>
      <c r="CO91" s="18"/>
      <c r="CP91" s="18"/>
      <c r="CQ91" s="21"/>
    </row>
    <row r="92" spans="1:95" s="22" customFormat="1" x14ac:dyDescent="0.2">
      <c r="A92" s="17">
        <f>SUM(D92:H92)</f>
        <v>7</v>
      </c>
      <c r="B92" s="18" t="s">
        <v>85</v>
      </c>
      <c r="C92" s="18">
        <f>COUNTA(J92:CT92)</f>
        <v>9</v>
      </c>
      <c r="D92" s="18">
        <f>MAX(J92:CT92)</f>
        <v>4</v>
      </c>
      <c r="E92" s="18">
        <f>IF(COUNTA($J92:$CT92)&lt;2,"",LARGE($J92:$CT92,2))</f>
        <v>3</v>
      </c>
      <c r="F92" s="18">
        <f>IF(COUNTA($J92:$CT92)&lt;3,"",LARGE($J92:$CT92,3))</f>
        <v>0</v>
      </c>
      <c r="G92" s="18">
        <f>IF(COUNTA($J92:$CT92)&lt;4,"",LARGE($J92:$CT92,4))</f>
        <v>0</v>
      </c>
      <c r="H92" s="19">
        <f>IF(COUNTA($J92:$CT92)&lt;5,"",LARGE($J92:$CT92,5))</f>
        <v>0</v>
      </c>
      <c r="I92" s="20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>
        <v>0</v>
      </c>
      <c r="Y92" s="36">
        <v>4</v>
      </c>
      <c r="Z92" s="36"/>
      <c r="AA92" s="36">
        <v>0</v>
      </c>
      <c r="AB92" s="36"/>
      <c r="AC92" s="36"/>
      <c r="AD92" s="36"/>
      <c r="AE92" s="36"/>
      <c r="AF92" s="36"/>
      <c r="AG92" s="36"/>
      <c r="AH92" s="36"/>
      <c r="AI92" s="36"/>
      <c r="AJ92" s="36"/>
      <c r="AK92" s="36">
        <v>0</v>
      </c>
      <c r="AL92" s="36"/>
      <c r="AM92" s="36"/>
      <c r="AN92" s="36">
        <v>0</v>
      </c>
      <c r="AO92" s="36">
        <v>0</v>
      </c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>
        <v>0</v>
      </c>
      <c r="BB92" s="36"/>
      <c r="BC92" s="36"/>
      <c r="BD92" s="36">
        <v>3</v>
      </c>
      <c r="BE92" s="36"/>
      <c r="BF92" s="36"/>
      <c r="BG92" s="36">
        <v>0</v>
      </c>
      <c r="BH92" s="36"/>
      <c r="BI92" s="36"/>
      <c r="BJ92" s="36"/>
      <c r="BK92" s="36"/>
      <c r="BL92" s="36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21"/>
      <c r="CO92" s="18"/>
      <c r="CP92" s="18"/>
      <c r="CQ92" s="21"/>
    </row>
    <row r="93" spans="1:95" s="22" customFormat="1" x14ac:dyDescent="0.2">
      <c r="A93" s="17">
        <f>SUM(D93:H93)</f>
        <v>7</v>
      </c>
      <c r="B93" s="18" t="s">
        <v>182</v>
      </c>
      <c r="C93" s="18">
        <f>COUNTA(J93:CT93)</f>
        <v>1</v>
      </c>
      <c r="D93" s="18">
        <f>MAX(J93:CT93)</f>
        <v>7</v>
      </c>
      <c r="E93" s="18" t="str">
        <f>IF(COUNTA($J93:$CT93)&lt;2,"",LARGE($J93:$CT93,2))</f>
        <v/>
      </c>
      <c r="F93" s="18" t="str">
        <f>IF(COUNTA($J93:$CT93)&lt;3,"",LARGE($J93:$CT93,3))</f>
        <v/>
      </c>
      <c r="G93" s="18" t="str">
        <f>IF(COUNTA($J93:$CT93)&lt;4,"",LARGE($J93:$CT93,4))</f>
        <v/>
      </c>
      <c r="H93" s="19" t="str">
        <f>IF(COUNTA($J93:$CT93)&lt;5,"",LARGE($J93:$CT93,5))</f>
        <v/>
      </c>
      <c r="I93" s="20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>
        <v>7</v>
      </c>
      <c r="BJ93" s="36"/>
      <c r="BK93" s="36"/>
      <c r="BL93" s="36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21"/>
      <c r="CO93" s="18"/>
      <c r="CP93" s="18"/>
      <c r="CQ93" s="21"/>
    </row>
    <row r="94" spans="1:95" s="22" customFormat="1" x14ac:dyDescent="0.2">
      <c r="A94" s="17">
        <f>SUM(D94:H94)</f>
        <v>6</v>
      </c>
      <c r="B94" s="18" t="s">
        <v>70</v>
      </c>
      <c r="C94" s="18">
        <f>COUNTA(J94:CT94)</f>
        <v>1</v>
      </c>
      <c r="D94" s="18">
        <f>MAX(J94:CT94)</f>
        <v>6</v>
      </c>
      <c r="E94" s="18" t="str">
        <f>IF(COUNTA($J94:$CT94)&lt;2,"",LARGE($J94:$CT94,2))</f>
        <v/>
      </c>
      <c r="F94" s="18" t="str">
        <f>IF(COUNTA($J94:$CT94)&lt;3,"",LARGE($J94:$CT94,3))</f>
        <v/>
      </c>
      <c r="G94" s="18" t="str">
        <f>IF(COUNTA($J94:$CT94)&lt;4,"",LARGE($J94:$CT94,4))</f>
        <v/>
      </c>
      <c r="H94" s="19" t="str">
        <f>IF(COUNTA($J94:$CT94)&lt;5,"",LARGE($J94:$CT94,5))</f>
        <v/>
      </c>
      <c r="I94" s="20"/>
      <c r="J94" s="36"/>
      <c r="K94" s="36"/>
      <c r="L94" s="36"/>
      <c r="M94" s="36"/>
      <c r="N94" s="36"/>
      <c r="O94" s="36"/>
      <c r="P94" s="36"/>
      <c r="Q94" s="36"/>
      <c r="R94" s="36"/>
      <c r="S94" s="36">
        <v>6</v>
      </c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21"/>
      <c r="CO94" s="18"/>
      <c r="CP94" s="18"/>
      <c r="CQ94" s="21"/>
    </row>
    <row r="95" spans="1:95" s="22" customFormat="1" x14ac:dyDescent="0.2">
      <c r="A95" s="17">
        <f>SUM(D95:H95)</f>
        <v>6</v>
      </c>
      <c r="B95" s="18" t="s">
        <v>94</v>
      </c>
      <c r="C95" s="18">
        <f>COUNTA(J95:CT95)</f>
        <v>1</v>
      </c>
      <c r="D95" s="18">
        <f>MAX(J95:CT95)</f>
        <v>6</v>
      </c>
      <c r="E95" s="18" t="str">
        <f>IF(COUNTA($J95:$CT95)&lt;2,"",LARGE($J95:$CT95,2))</f>
        <v/>
      </c>
      <c r="F95" s="18" t="str">
        <f>IF(COUNTA($J95:$CT95)&lt;3,"",LARGE($J95:$CT95,3))</f>
        <v/>
      </c>
      <c r="G95" s="18" t="str">
        <f>IF(COUNTA($J95:$CT95)&lt;4,"",LARGE($J95:$CT95,4))</f>
        <v/>
      </c>
      <c r="H95" s="19" t="str">
        <f>IF(COUNTA($J95:$CT95)&lt;5,"",LARGE($J95:$CT95,5))</f>
        <v/>
      </c>
      <c r="I95" s="20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>
        <v>6</v>
      </c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21"/>
      <c r="CO95" s="18"/>
      <c r="CP95" s="18"/>
      <c r="CQ95" s="21"/>
    </row>
    <row r="96" spans="1:95" s="22" customFormat="1" x14ac:dyDescent="0.2">
      <c r="A96" s="17">
        <f>SUM(D96:H96)</f>
        <v>6</v>
      </c>
      <c r="B96" s="18" t="s">
        <v>93</v>
      </c>
      <c r="C96" s="18">
        <f>COUNTA(J96:CT96)</f>
        <v>2</v>
      </c>
      <c r="D96" s="18">
        <f>MAX(J96:CT96)</f>
        <v>6</v>
      </c>
      <c r="E96" s="18">
        <f>IF(COUNTA($J96:$CT96)&lt;2,"",LARGE($J96:$CT96,2))</f>
        <v>0</v>
      </c>
      <c r="F96" s="18" t="str">
        <f>IF(COUNTA($J96:$CT96)&lt;3,"",LARGE($J96:$CT96,3))</f>
        <v/>
      </c>
      <c r="G96" s="18" t="str">
        <f>IF(COUNTA($J96:$CT96)&lt;4,"",LARGE($J96:$CT96,4))</f>
        <v/>
      </c>
      <c r="H96" s="19" t="str">
        <f>IF(COUNTA($J96:$CT96)&lt;5,"",LARGE($J96:$CT96,5))</f>
        <v/>
      </c>
      <c r="I96" s="20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>
        <v>6</v>
      </c>
      <c r="Z96" s="36"/>
      <c r="AA96" s="36">
        <v>0</v>
      </c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21"/>
      <c r="CO96" s="18"/>
      <c r="CP96" s="18"/>
      <c r="CQ96" s="21"/>
    </row>
    <row r="97" spans="1:95" s="22" customFormat="1" x14ac:dyDescent="0.2">
      <c r="A97" s="17">
        <f>SUM(D97:H97)</f>
        <v>6</v>
      </c>
      <c r="B97" s="18" t="s">
        <v>160</v>
      </c>
      <c r="C97" s="18">
        <f>COUNTA(J97:CT97)</f>
        <v>1</v>
      </c>
      <c r="D97" s="18">
        <f>MAX(J97:CT97)</f>
        <v>6</v>
      </c>
      <c r="E97" s="18" t="str">
        <f>IF(COUNTA($J97:$CT97)&lt;2,"",LARGE($J97:$CT97,2))</f>
        <v/>
      </c>
      <c r="F97" s="18" t="str">
        <f>IF(COUNTA($J97:$CT97)&lt;3,"",LARGE($J97:$CT97,3))</f>
        <v/>
      </c>
      <c r="G97" s="18" t="str">
        <f>IF(COUNTA($J97:$CT97)&lt;4,"",LARGE($J97:$CT97,4))</f>
        <v/>
      </c>
      <c r="H97" s="19" t="str">
        <f>IF(COUNTA($J97:$CT97)&lt;5,"",LARGE($J97:$CT97,5))</f>
        <v/>
      </c>
      <c r="I97" s="20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>
        <v>6</v>
      </c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21"/>
      <c r="CO97" s="18"/>
      <c r="CP97" s="18"/>
      <c r="CQ97" s="21"/>
    </row>
    <row r="98" spans="1:95" s="22" customFormat="1" x14ac:dyDescent="0.2">
      <c r="A98" s="17">
        <f>SUM(D98:H98)</f>
        <v>5</v>
      </c>
      <c r="B98" s="18" t="s">
        <v>104</v>
      </c>
      <c r="C98" s="18">
        <f>COUNTA(J98:CT98)</f>
        <v>5</v>
      </c>
      <c r="D98" s="18">
        <f>MAX(J98:CT98)</f>
        <v>5</v>
      </c>
      <c r="E98" s="18">
        <f>IF(COUNTA($J98:$CT98)&lt;2,"",LARGE($J98:$CT98,2))</f>
        <v>0</v>
      </c>
      <c r="F98" s="18">
        <f>IF(COUNTA($J98:$CT98)&lt;3,"",LARGE($J98:$CT98,3))</f>
        <v>0</v>
      </c>
      <c r="G98" s="18"/>
      <c r="H98" s="19">
        <f>IF(COUNTA($J98:$CT98)&lt;5,"",LARGE($J98:$CT98,5))</f>
        <v>0</v>
      </c>
      <c r="I98" s="20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>
        <v>0</v>
      </c>
      <c r="AG98" s="36"/>
      <c r="AH98" s="36"/>
      <c r="AI98" s="36"/>
      <c r="AJ98" s="36"/>
      <c r="AK98" s="36"/>
      <c r="AL98" s="36"/>
      <c r="AM98" s="36"/>
      <c r="AN98" s="36">
        <v>0</v>
      </c>
      <c r="AO98" s="36">
        <v>5</v>
      </c>
      <c r="AP98" s="36"/>
      <c r="AQ98" s="36"/>
      <c r="AR98" s="36">
        <v>0</v>
      </c>
      <c r="AS98" s="36"/>
      <c r="AT98" s="36">
        <v>0</v>
      </c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21"/>
      <c r="CO98" s="18"/>
      <c r="CP98" s="18"/>
      <c r="CQ98" s="21"/>
    </row>
    <row r="99" spans="1:95" s="22" customFormat="1" x14ac:dyDescent="0.2">
      <c r="A99" s="17">
        <f>SUM(D99:H99)</f>
        <v>5</v>
      </c>
      <c r="B99" s="18" t="s">
        <v>139</v>
      </c>
      <c r="C99" s="18">
        <f>COUNTA(J99:CT99)</f>
        <v>4</v>
      </c>
      <c r="D99" s="18">
        <f>MAX(J99:CT99)</f>
        <v>5</v>
      </c>
      <c r="E99" s="18">
        <f>IF(COUNTA($J99:$CT99)&lt;2,"",LARGE($J99:$CT99,2))</f>
        <v>0</v>
      </c>
      <c r="F99" s="18">
        <f>IF(COUNTA($J99:$CT99)&lt;3,"",LARGE($J99:$CT99,3))</f>
        <v>0</v>
      </c>
      <c r="G99" s="18">
        <f>IF(COUNTA($J99:$CT99)&lt;4,"",LARGE($J99:$CT99,4))</f>
        <v>0</v>
      </c>
      <c r="H99" s="19" t="str">
        <f>IF(COUNTA($J99:$CT99)&lt;5,"",LARGE($J99:$CT99,5))</f>
        <v/>
      </c>
      <c r="I99" s="20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>
        <v>0</v>
      </c>
      <c r="AR99" s="36"/>
      <c r="AS99" s="36">
        <v>5</v>
      </c>
      <c r="AT99" s="36"/>
      <c r="AU99" s="36"/>
      <c r="AV99" s="36"/>
      <c r="AW99" s="36"/>
      <c r="AX99" s="36"/>
      <c r="AY99" s="36"/>
      <c r="AZ99" s="36"/>
      <c r="BA99" s="36"/>
      <c r="BB99" s="36"/>
      <c r="BC99" s="36">
        <v>0</v>
      </c>
      <c r="BD99" s="36"/>
      <c r="BE99" s="36"/>
      <c r="BF99" s="36"/>
      <c r="BG99" s="36"/>
      <c r="BH99" s="36"/>
      <c r="BI99" s="36"/>
      <c r="BJ99" s="36"/>
      <c r="BK99" s="36"/>
      <c r="BL99" s="36"/>
      <c r="BM99" s="18"/>
      <c r="BN99" s="18"/>
      <c r="BO99" s="18">
        <v>0</v>
      </c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21"/>
      <c r="CO99" s="18"/>
      <c r="CP99" s="18"/>
      <c r="CQ99" s="21"/>
    </row>
    <row r="100" spans="1:95" s="22" customFormat="1" x14ac:dyDescent="0.2">
      <c r="A100" s="17">
        <f>SUM(D100:H100)</f>
        <v>4</v>
      </c>
      <c r="B100" s="18" t="s">
        <v>191</v>
      </c>
      <c r="C100" s="18">
        <f>COUNTA(J100:CT100)</f>
        <v>1</v>
      </c>
      <c r="D100" s="18">
        <f>MAX(J100:CT100)</f>
        <v>4</v>
      </c>
      <c r="E100" s="18" t="str">
        <f>IF(COUNTA($J100:$CT100)&lt;2,"",LARGE($J100:$CT100,2))</f>
        <v/>
      </c>
      <c r="F100" s="18" t="str">
        <f>IF(COUNTA($J100:$CT100)&lt;3,"",LARGE($J100:$CT100,3))</f>
        <v/>
      </c>
      <c r="G100" s="18" t="str">
        <f>IF(COUNTA($J100:$CT100)&lt;4,"",LARGE($J100:$CT100,4))</f>
        <v/>
      </c>
      <c r="H100" s="19" t="str">
        <f>IF(COUNTA($J100:$CT100)&lt;5,"",LARGE($J100:$CT100,5))</f>
        <v/>
      </c>
      <c r="I100" s="20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>
        <v>4</v>
      </c>
      <c r="BL100" s="36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21"/>
      <c r="CO100" s="18"/>
      <c r="CP100" s="18"/>
      <c r="CQ100" s="21"/>
    </row>
    <row r="101" spans="1:95" s="22" customFormat="1" x14ac:dyDescent="0.2">
      <c r="A101" s="17">
        <f>SUM(D101:H101)</f>
        <v>3</v>
      </c>
      <c r="B101" s="18" t="s">
        <v>54</v>
      </c>
      <c r="C101" s="18">
        <f>COUNTA(J101:CT101)</f>
        <v>4</v>
      </c>
      <c r="D101" s="18">
        <f>MAX(J101:CT101)</f>
        <v>3</v>
      </c>
      <c r="E101" s="18">
        <f>IF(COUNTA($J101:$CT101)&lt;2,"",LARGE($J101:$CT101,2))</f>
        <v>0</v>
      </c>
      <c r="F101" s="18">
        <f>IF(COUNTA($J101:$CT101)&lt;3,"",LARGE($J101:$CT101,3))</f>
        <v>0</v>
      </c>
      <c r="G101" s="18">
        <f>IF(COUNTA($J101:$CT101)&lt;4,"",LARGE($J101:$CT101,4))</f>
        <v>0</v>
      </c>
      <c r="H101" s="19" t="str">
        <f>IF(COUNTA($J101:$CT101)&lt;5,"",LARGE($J101:$CT101,5))</f>
        <v/>
      </c>
      <c r="I101" s="20"/>
      <c r="J101" s="36"/>
      <c r="K101" s="36"/>
      <c r="L101" s="36"/>
      <c r="M101" s="36"/>
      <c r="N101" s="36"/>
      <c r="O101" s="36">
        <v>0</v>
      </c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>
        <v>0</v>
      </c>
      <c r="AD101" s="36"/>
      <c r="AE101" s="36">
        <v>0</v>
      </c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>
        <v>3</v>
      </c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21"/>
      <c r="CO101" s="18"/>
      <c r="CP101" s="18"/>
      <c r="CQ101" s="21"/>
    </row>
    <row r="102" spans="1:95" s="22" customFormat="1" x14ac:dyDescent="0.2">
      <c r="A102" s="17">
        <f>SUM(D102:H102)</f>
        <v>0</v>
      </c>
      <c r="B102" s="18" t="s">
        <v>15</v>
      </c>
      <c r="C102" s="18">
        <f>COUNTA(J102:CT102)</f>
        <v>4</v>
      </c>
      <c r="D102" s="18">
        <f>MAX(J102:CT102)</f>
        <v>0</v>
      </c>
      <c r="E102" s="18">
        <f>IF(COUNTA($J102:$CT102)&lt;2,"",LARGE($J102:$CT102,2))</f>
        <v>0</v>
      </c>
      <c r="F102" s="18">
        <f>IF(COUNTA($J102:$CT102)&lt;3,"",LARGE($J102:$CT102,3))</f>
        <v>0</v>
      </c>
      <c r="G102" s="18">
        <f>IF(COUNTA($J102:$CT102)&lt;4,"",LARGE($J102:$CT102,4))</f>
        <v>0</v>
      </c>
      <c r="H102" s="19" t="str">
        <f>IF(COUNTA($J102:$CT102)&lt;5,"",LARGE($J102:$CT102,5))</f>
        <v/>
      </c>
      <c r="I102" s="20"/>
      <c r="J102" s="36">
        <v>0</v>
      </c>
      <c r="K102" s="36">
        <v>0</v>
      </c>
      <c r="L102" s="36"/>
      <c r="M102" s="36"/>
      <c r="N102" s="36"/>
      <c r="O102" s="36"/>
      <c r="P102" s="36"/>
      <c r="Q102" s="36"/>
      <c r="R102" s="36">
        <v>0</v>
      </c>
      <c r="S102" s="36"/>
      <c r="T102" s="36"/>
      <c r="U102" s="36"/>
      <c r="V102" s="36">
        <v>0</v>
      </c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21"/>
      <c r="CO102" s="18"/>
      <c r="CP102" s="18"/>
      <c r="CQ102" s="21"/>
    </row>
    <row r="103" spans="1:95" s="22" customFormat="1" x14ac:dyDescent="0.2">
      <c r="A103" s="17">
        <f>SUM(D103:H103)</f>
        <v>0</v>
      </c>
      <c r="B103" s="18" t="s">
        <v>23</v>
      </c>
      <c r="C103" s="18">
        <f>COUNTA(J103:CT103)</f>
        <v>5</v>
      </c>
      <c r="D103" s="18">
        <f>MAX(J103:CT103)</f>
        <v>0</v>
      </c>
      <c r="E103" s="18">
        <f>IF(COUNTA($J103:$CT103)&lt;2,"",LARGE($J103:$CT103,2))</f>
        <v>0</v>
      </c>
      <c r="F103" s="18">
        <f>IF(COUNTA($J103:$CT103)&lt;3,"",LARGE($J103:$CT103,3))</f>
        <v>0</v>
      </c>
      <c r="G103" s="18">
        <f>IF(COUNTA($J103:$CT103)&lt;4,"",LARGE($J103:$CT103,4))</f>
        <v>0</v>
      </c>
      <c r="H103" s="19">
        <f>IF(COUNTA($J103:$CT103)&lt;5,"",LARGE($J103:$CT103,5))</f>
        <v>0</v>
      </c>
      <c r="I103" s="20"/>
      <c r="J103" s="36"/>
      <c r="K103" s="36"/>
      <c r="L103" s="36"/>
      <c r="M103" s="36">
        <v>0</v>
      </c>
      <c r="N103" s="36"/>
      <c r="O103" s="36"/>
      <c r="P103" s="36"/>
      <c r="Q103" s="36"/>
      <c r="R103" s="36"/>
      <c r="S103" s="36">
        <v>0</v>
      </c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>
        <v>0</v>
      </c>
      <c r="BD103" s="36"/>
      <c r="BE103" s="36"/>
      <c r="BF103" s="36"/>
      <c r="BG103" s="36"/>
      <c r="BH103" s="36"/>
      <c r="BI103" s="36"/>
      <c r="BJ103" s="36"/>
      <c r="BK103" s="36"/>
      <c r="BL103" s="36"/>
      <c r="BM103" s="18"/>
      <c r="BN103" s="18">
        <v>0</v>
      </c>
      <c r="BO103" s="18">
        <v>0</v>
      </c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21"/>
      <c r="CO103" s="18"/>
      <c r="CP103" s="18"/>
      <c r="CQ103" s="21"/>
    </row>
    <row r="104" spans="1:95" s="22" customFormat="1" x14ac:dyDescent="0.2">
      <c r="A104" s="17">
        <f>SUM(D104:H104)</f>
        <v>0</v>
      </c>
      <c r="B104" s="18" t="s">
        <v>31</v>
      </c>
      <c r="C104" s="18">
        <f>COUNTA(J104:CT104)</f>
        <v>1</v>
      </c>
      <c r="D104" s="18">
        <f>MAX(J104:CT104)</f>
        <v>0</v>
      </c>
      <c r="E104" s="18" t="str">
        <f>IF(COUNTA($J104:$CT104)&lt;2,"",LARGE($J104:$CT104,2))</f>
        <v/>
      </c>
      <c r="F104" s="18" t="str">
        <f>IF(COUNTA($J104:$CT104)&lt;3,"",LARGE($J104:$CT104,3))</f>
        <v/>
      </c>
      <c r="G104" s="18" t="str">
        <f>IF(COUNTA($J104:$CT104)&lt;4,"",LARGE($J104:$CT104,4))</f>
        <v/>
      </c>
      <c r="H104" s="19" t="str">
        <f>IF(COUNTA($J104:$CT104)&lt;5,"",LARGE($J104:$CT104,5))</f>
        <v/>
      </c>
      <c r="I104" s="20"/>
      <c r="J104" s="36"/>
      <c r="K104" s="36"/>
      <c r="L104" s="36"/>
      <c r="M104" s="36"/>
      <c r="N104" s="36">
        <v>0</v>
      </c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21"/>
      <c r="CO104" s="18"/>
      <c r="CP104" s="18"/>
      <c r="CQ104" s="21"/>
    </row>
    <row r="105" spans="1:95" s="22" customFormat="1" x14ac:dyDescent="0.2">
      <c r="A105" s="17">
        <f>SUM(D105:H105)</f>
        <v>0</v>
      </c>
      <c r="B105" s="18" t="s">
        <v>45</v>
      </c>
      <c r="C105" s="18">
        <f>COUNTA(J105:CT105)</f>
        <v>2</v>
      </c>
      <c r="D105" s="18">
        <f>MAX(J105:CT105)</f>
        <v>0</v>
      </c>
      <c r="E105" s="18">
        <f>IF(COUNTA($J105:$CT105)&lt;2,"",LARGE($J105:$CT105,2))</f>
        <v>0</v>
      </c>
      <c r="F105" s="18" t="str">
        <f>IF(COUNTA($J105:$CT105)&lt;3,"",LARGE($J105:$CT105,3))</f>
        <v/>
      </c>
      <c r="G105" s="18" t="str">
        <f>IF(COUNTA($J105:$CT105)&lt;4,"",LARGE($J105:$CT105,4))</f>
        <v/>
      </c>
      <c r="H105" s="19" t="str">
        <f>IF(COUNTA($J105:$CT105)&lt;5,"",LARGE($J105:$CT105,5))</f>
        <v/>
      </c>
      <c r="I105" s="20"/>
      <c r="J105" s="36"/>
      <c r="K105" s="36"/>
      <c r="L105" s="36"/>
      <c r="M105" s="36"/>
      <c r="N105" s="36"/>
      <c r="O105" s="36"/>
      <c r="P105" s="36">
        <v>0</v>
      </c>
      <c r="Q105" s="36">
        <v>0</v>
      </c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21"/>
      <c r="CO105" s="18"/>
      <c r="CP105" s="18"/>
      <c r="CQ105" s="21"/>
    </row>
    <row r="106" spans="1:95" s="22" customFormat="1" x14ac:dyDescent="0.2">
      <c r="A106" s="17">
        <f>SUM(D106:H106)</f>
        <v>0</v>
      </c>
      <c r="B106" s="18" t="s">
        <v>55</v>
      </c>
      <c r="C106" s="18">
        <f>COUNTA(J106:CT106)</f>
        <v>2</v>
      </c>
      <c r="D106" s="18">
        <f>MAX(J106:CT106)</f>
        <v>0</v>
      </c>
      <c r="E106" s="18">
        <f>IF(COUNTA($J106:$CT106)&lt;2,"",LARGE($J106:$CT106,2))</f>
        <v>0</v>
      </c>
      <c r="F106" s="18" t="str">
        <f>IF(COUNTA($J106:$CT106)&lt;3,"",LARGE($J106:$CT106,3))</f>
        <v/>
      </c>
      <c r="G106" s="18" t="str">
        <f>IF(COUNTA($J106:$CT106)&lt;4,"",LARGE($J106:$CT106,4))</f>
        <v/>
      </c>
      <c r="H106" s="19" t="str">
        <f>IF(COUNTA($J106:$CT106)&lt;5,"",LARGE($J106:$CT106,5))</f>
        <v/>
      </c>
      <c r="I106" s="20"/>
      <c r="J106" s="36"/>
      <c r="K106" s="36"/>
      <c r="L106" s="36"/>
      <c r="M106" s="36"/>
      <c r="N106" s="36"/>
      <c r="O106" s="36">
        <v>0</v>
      </c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>
        <v>0</v>
      </c>
      <c r="BD106" s="36"/>
      <c r="BE106" s="36"/>
      <c r="BF106" s="36"/>
      <c r="BG106" s="36"/>
      <c r="BH106" s="36"/>
      <c r="BI106" s="36"/>
      <c r="BJ106" s="36"/>
      <c r="BK106" s="36"/>
      <c r="BL106" s="36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21"/>
      <c r="CO106" s="18"/>
      <c r="CP106" s="18"/>
      <c r="CQ106" s="21"/>
    </row>
    <row r="107" spans="1:95" s="22" customFormat="1" x14ac:dyDescent="0.2">
      <c r="A107" s="17">
        <f>SUM(D107:H107)</f>
        <v>0</v>
      </c>
      <c r="B107" s="18" t="s">
        <v>56</v>
      </c>
      <c r="C107" s="18">
        <f>COUNTA(J107:CT107)</f>
        <v>1</v>
      </c>
      <c r="D107" s="18">
        <f>MAX(J107:CT107)</f>
        <v>0</v>
      </c>
      <c r="E107" s="18" t="str">
        <f>IF(COUNTA($J107:$CT107)&lt;2,"",LARGE($J107:$CT107,2))</f>
        <v/>
      </c>
      <c r="F107" s="18" t="str">
        <f>IF(COUNTA($J107:$CT107)&lt;3,"",LARGE($J107:$CT107,3))</f>
        <v/>
      </c>
      <c r="G107" s="18" t="str">
        <f>IF(COUNTA($J107:$CT107)&lt;4,"",LARGE($J107:$CT107,4))</f>
        <v/>
      </c>
      <c r="H107" s="19" t="str">
        <f>IF(COUNTA($J107:$CT107)&lt;5,"",LARGE($J107:$CT107,5))</f>
        <v/>
      </c>
      <c r="I107" s="20"/>
      <c r="J107" s="36"/>
      <c r="K107" s="36"/>
      <c r="L107" s="36"/>
      <c r="M107" s="36"/>
      <c r="N107" s="36"/>
      <c r="O107" s="36">
        <v>0</v>
      </c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21"/>
      <c r="CO107" s="18"/>
      <c r="CP107" s="18"/>
      <c r="CQ107" s="21"/>
    </row>
    <row r="108" spans="1:95" s="22" customFormat="1" x14ac:dyDescent="0.2">
      <c r="A108" s="17">
        <f>SUM(D108:H108)</f>
        <v>0</v>
      </c>
      <c r="B108" s="18" t="s">
        <v>59</v>
      </c>
      <c r="C108" s="18">
        <f>COUNTA(J108:CT108)</f>
        <v>1</v>
      </c>
      <c r="D108" s="18">
        <f>MAX(J108:CT108)</f>
        <v>0</v>
      </c>
      <c r="E108" s="18" t="str">
        <f>IF(COUNTA($J108:$CT108)&lt;2,"",LARGE($J108:$CT108,2))</f>
        <v/>
      </c>
      <c r="F108" s="18" t="str">
        <f>IF(COUNTA($J108:$CT108)&lt;3,"",LARGE($J108:$CT108,3))</f>
        <v/>
      </c>
      <c r="G108" s="18" t="str">
        <f>IF(COUNTA($J108:$CT108)&lt;4,"",LARGE($J108:$CT108,4))</f>
        <v/>
      </c>
      <c r="H108" s="19" t="str">
        <f>IF(COUNTA($J108:$CT108)&lt;5,"",LARGE($J108:$CT108,5))</f>
        <v/>
      </c>
      <c r="I108" s="20"/>
      <c r="J108" s="36"/>
      <c r="K108" s="36"/>
      <c r="L108" s="36"/>
      <c r="M108" s="36"/>
      <c r="N108" s="36"/>
      <c r="O108" s="36">
        <v>0</v>
      </c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21"/>
      <c r="CO108" s="18"/>
      <c r="CP108" s="18"/>
      <c r="CQ108" s="21"/>
    </row>
    <row r="109" spans="1:95" s="22" customFormat="1" x14ac:dyDescent="0.2">
      <c r="A109" s="17">
        <f>SUM(D109:H109)</f>
        <v>0</v>
      </c>
      <c r="B109" s="18" t="s">
        <v>60</v>
      </c>
      <c r="C109" s="18">
        <f>COUNTA(J109:CT109)</f>
        <v>2</v>
      </c>
      <c r="D109" s="18">
        <f>MAX(J109:CT109)</f>
        <v>0</v>
      </c>
      <c r="E109" s="18">
        <f>IF(COUNTA($J109:$CT109)&lt;2,"",LARGE($J109:$CT109,2))</f>
        <v>0</v>
      </c>
      <c r="F109" s="18" t="str">
        <f>IF(COUNTA($J109:$CT109)&lt;3,"",LARGE($J109:$CT109,3))</f>
        <v/>
      </c>
      <c r="G109" s="18" t="str">
        <f>IF(COUNTA($J109:$CT109)&lt;4,"",LARGE($J109:$CT109,4))</f>
        <v/>
      </c>
      <c r="H109" s="19" t="str">
        <f>IF(COUNTA($J109:$CT109)&lt;5,"",LARGE($J109:$CT109,5))</f>
        <v/>
      </c>
      <c r="I109" s="20"/>
      <c r="J109" s="36"/>
      <c r="K109" s="36"/>
      <c r="L109" s="36"/>
      <c r="M109" s="36"/>
      <c r="N109" s="36"/>
      <c r="O109" s="36">
        <v>0</v>
      </c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>
        <v>0</v>
      </c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21"/>
      <c r="CO109" s="18"/>
      <c r="CP109" s="18"/>
      <c r="CQ109" s="21"/>
    </row>
    <row r="110" spans="1:95" s="22" customFormat="1" x14ac:dyDescent="0.2">
      <c r="A110" s="17">
        <f>SUM(D110:H110)</f>
        <v>0</v>
      </c>
      <c r="B110" s="18" t="s">
        <v>64</v>
      </c>
      <c r="C110" s="18">
        <f>COUNTA(J110:CT110)</f>
        <v>1</v>
      </c>
      <c r="D110" s="18">
        <f>MAX(J110:CT110)</f>
        <v>0</v>
      </c>
      <c r="E110" s="18" t="str">
        <f>IF(COUNTA($J110:$CT110)&lt;2,"",LARGE($J110:$CT110,2))</f>
        <v/>
      </c>
      <c r="F110" s="18" t="str">
        <f>IF(COUNTA($J110:$CT110)&lt;3,"",LARGE($J110:$CT110,3))</f>
        <v/>
      </c>
      <c r="G110" s="18" t="str">
        <f>IF(COUNTA($J110:$CT110)&lt;4,"",LARGE($J110:$CT110,4))</f>
        <v/>
      </c>
      <c r="H110" s="19" t="str">
        <f>IF(COUNTA($J110:$CT110)&lt;5,"",LARGE($J110:$CT110,5))</f>
        <v/>
      </c>
      <c r="I110" s="20"/>
      <c r="J110" s="36"/>
      <c r="K110" s="36"/>
      <c r="L110" s="36"/>
      <c r="M110" s="36"/>
      <c r="N110" s="36"/>
      <c r="O110" s="36"/>
      <c r="P110" s="36"/>
      <c r="Q110" s="36"/>
      <c r="R110" s="36">
        <v>0</v>
      </c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21"/>
      <c r="CO110" s="18"/>
      <c r="CP110" s="18"/>
      <c r="CQ110" s="21"/>
    </row>
    <row r="111" spans="1:95" s="22" customFormat="1" x14ac:dyDescent="0.2">
      <c r="A111" s="17">
        <f>SUM(D111:H111)</f>
        <v>0</v>
      </c>
      <c r="B111" s="18" t="s">
        <v>65</v>
      </c>
      <c r="C111" s="18">
        <f>COUNTA(J111:CT111)</f>
        <v>1</v>
      </c>
      <c r="D111" s="18">
        <f>MAX(J111:CT111)</f>
        <v>0</v>
      </c>
      <c r="E111" s="18" t="str">
        <f>IF(COUNTA($J111:$CT111)&lt;2,"",LARGE($J111:$CT111,2))</f>
        <v/>
      </c>
      <c r="F111" s="18" t="str">
        <f>IF(COUNTA($J111:$CT111)&lt;3,"",LARGE($J111:$CT111,3))</f>
        <v/>
      </c>
      <c r="G111" s="18" t="str">
        <f>IF(COUNTA($J111:$CT111)&lt;4,"",LARGE($J111:$CT111,4))</f>
        <v/>
      </c>
      <c r="H111" s="19" t="str">
        <f>IF(COUNTA($J111:$CT111)&lt;5,"",LARGE($J111:$CT111,5))</f>
        <v/>
      </c>
      <c r="I111" s="20"/>
      <c r="J111" s="36"/>
      <c r="K111" s="36"/>
      <c r="L111" s="36"/>
      <c r="M111" s="36"/>
      <c r="N111" s="36"/>
      <c r="O111" s="36"/>
      <c r="P111" s="36"/>
      <c r="Q111" s="36"/>
      <c r="R111" s="36">
        <v>0</v>
      </c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21"/>
      <c r="CO111" s="18"/>
      <c r="CP111" s="18"/>
      <c r="CQ111" s="21"/>
    </row>
    <row r="112" spans="1:95" s="22" customFormat="1" x14ac:dyDescent="0.2">
      <c r="A112" s="17">
        <f>SUM(D112:H112)</f>
        <v>0</v>
      </c>
      <c r="B112" s="18" t="s">
        <v>75</v>
      </c>
      <c r="C112" s="18">
        <f>COUNTA(J112:CT112)</f>
        <v>3</v>
      </c>
      <c r="D112" s="18">
        <f>MAX(J112:CT112)</f>
        <v>0</v>
      </c>
      <c r="E112" s="18">
        <f>IF(COUNTA($J112:$CT112)&lt;2,"",LARGE($J112:$CT112,2))</f>
        <v>0</v>
      </c>
      <c r="F112" s="18">
        <f>IF(COUNTA($J112:$CT112)&lt;3,"",LARGE($J112:$CT112,3))</f>
        <v>0</v>
      </c>
      <c r="G112" s="18" t="str">
        <f>IF(COUNTA($J112:$CT112)&lt;4,"",LARGE($J112:$CT112,4))</f>
        <v/>
      </c>
      <c r="H112" s="19" t="str">
        <f>IF(COUNTA($J112:$CT112)&lt;5,"",LARGE($J112:$CT112,5))</f>
        <v/>
      </c>
      <c r="I112" s="20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>
        <v>0</v>
      </c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>
        <v>0</v>
      </c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18">
        <v>0</v>
      </c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21"/>
      <c r="CO112" s="18"/>
      <c r="CP112" s="18"/>
      <c r="CQ112" s="21"/>
    </row>
    <row r="113" spans="1:95" s="22" customFormat="1" x14ac:dyDescent="0.2">
      <c r="A113" s="17">
        <f>SUM(D113:H113)</f>
        <v>0</v>
      </c>
      <c r="B113" s="18" t="s">
        <v>79</v>
      </c>
      <c r="C113" s="18">
        <f>COUNTA(J113:CT113)</f>
        <v>1</v>
      </c>
      <c r="D113" s="18">
        <f>MAX(J113:CT113)</f>
        <v>0</v>
      </c>
      <c r="E113" s="18" t="str">
        <f>IF(COUNTA($J113:$CT113)&lt;2,"",LARGE($J113:$CT113,2))</f>
        <v/>
      </c>
      <c r="F113" s="18" t="str">
        <f>IF(COUNTA($J113:$CT113)&lt;3,"",LARGE($J113:$CT113,3))</f>
        <v/>
      </c>
      <c r="G113" s="18" t="str">
        <f>IF(COUNTA($J113:$CT113)&lt;4,"",LARGE($J113:$CT113,4))</f>
        <v/>
      </c>
      <c r="H113" s="19" t="str">
        <f>IF(COUNTA($J113:$CT113)&lt;5,"",LARGE($J113:$CT113,5))</f>
        <v/>
      </c>
      <c r="I113" s="20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>
        <v>0</v>
      </c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21"/>
      <c r="CO113" s="18"/>
      <c r="CP113" s="18"/>
      <c r="CQ113" s="21"/>
    </row>
    <row r="114" spans="1:95" s="22" customFormat="1" x14ac:dyDescent="0.2">
      <c r="A114" s="17">
        <f>SUM(D114:H114)</f>
        <v>0</v>
      </c>
      <c r="B114" s="18" t="s">
        <v>106</v>
      </c>
      <c r="C114" s="18">
        <f>COUNTA(J114:CT114)</f>
        <v>1</v>
      </c>
      <c r="D114" s="18">
        <f>MAX(J114:CT114)</f>
        <v>0</v>
      </c>
      <c r="E114" s="18" t="str">
        <f>IF(COUNTA($J114:$CT114)&lt;2,"",LARGE($J114:$CT114,2))</f>
        <v/>
      </c>
      <c r="F114" s="18" t="str">
        <f>IF(COUNTA($J114:$CT114)&lt;3,"",LARGE($J114:$CT114,3))</f>
        <v/>
      </c>
      <c r="G114" s="18" t="str">
        <f>IF(COUNTA($J114:$CT114)&lt;4,"",LARGE($J114:$CT114,4))</f>
        <v/>
      </c>
      <c r="H114" s="19" t="str">
        <f>IF(COUNTA($J114:$CT114)&lt;5,"",LARGE($J114:$CT114,5))</f>
        <v/>
      </c>
      <c r="I114" s="20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>
        <v>0</v>
      </c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21"/>
      <c r="CO114" s="18"/>
      <c r="CP114" s="18"/>
      <c r="CQ114" s="21"/>
    </row>
    <row r="115" spans="1:95" s="22" customFormat="1" x14ac:dyDescent="0.2">
      <c r="A115" s="17">
        <f>SUM(D115:H115)</f>
        <v>0</v>
      </c>
      <c r="B115" s="18" t="s">
        <v>113</v>
      </c>
      <c r="C115" s="18">
        <f>COUNTA(J115:CT115)</f>
        <v>2</v>
      </c>
      <c r="D115" s="18">
        <f>MAX(J115:CT115)</f>
        <v>0</v>
      </c>
      <c r="E115" s="18">
        <f>IF(COUNTA($J115:$CT115)&lt;2,"",LARGE($J115:$CT115,2))</f>
        <v>0</v>
      </c>
      <c r="F115" s="18" t="str">
        <f>IF(COUNTA($J115:$CT115)&lt;3,"",LARGE($J115:$CT115,3))</f>
        <v/>
      </c>
      <c r="G115" s="18" t="str">
        <f>IF(COUNTA($J115:$CT115)&lt;4,"",LARGE($J115:$CT115,4))</f>
        <v/>
      </c>
      <c r="H115" s="19" t="str">
        <f>IF(COUNTA($J115:$CT115)&lt;5,"",LARGE($J115:$CT115,5))</f>
        <v/>
      </c>
      <c r="I115" s="20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>
        <v>0</v>
      </c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>
        <v>0</v>
      </c>
      <c r="BL115" s="36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21"/>
      <c r="CO115" s="18"/>
      <c r="CP115" s="18"/>
      <c r="CQ115" s="21"/>
    </row>
    <row r="116" spans="1:95" s="22" customFormat="1" x14ac:dyDescent="0.2">
      <c r="A116" s="17">
        <f>SUM(D116:H116)</f>
        <v>0</v>
      </c>
      <c r="B116" s="18" t="s">
        <v>117</v>
      </c>
      <c r="C116" s="18">
        <f>COUNTA(J116:CT116)</f>
        <v>1</v>
      </c>
      <c r="D116" s="18">
        <f>MAX(J116:CT116)</f>
        <v>0</v>
      </c>
      <c r="E116" s="18" t="str">
        <f>IF(COUNTA($J116:$CT116)&lt;2,"",LARGE($J116:$CT116,2))</f>
        <v/>
      </c>
      <c r="F116" s="18" t="str">
        <f>IF(COUNTA($J116:$CT116)&lt;3,"",LARGE($J116:$CT116,3))</f>
        <v/>
      </c>
      <c r="G116" s="18" t="str">
        <f>IF(COUNTA($J116:$CT116)&lt;4,"",LARGE($J116:$CT116,4))</f>
        <v/>
      </c>
      <c r="H116" s="19" t="str">
        <f>IF(COUNTA($J116:$CT116)&lt;5,"",LARGE($J116:$CT116,5))</f>
        <v/>
      </c>
      <c r="I116" s="20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>
        <v>0</v>
      </c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21"/>
      <c r="CO116" s="18"/>
      <c r="CP116" s="18"/>
      <c r="CQ116" s="21"/>
    </row>
    <row r="117" spans="1:95" s="22" customFormat="1" x14ac:dyDescent="0.2">
      <c r="A117" s="17">
        <f>SUM(D117:H117)</f>
        <v>0</v>
      </c>
      <c r="B117" s="18" t="s">
        <v>118</v>
      </c>
      <c r="C117" s="18">
        <f>COUNTA(J117:CT117)</f>
        <v>1</v>
      </c>
      <c r="D117" s="18">
        <f>MAX(J117:CT117)</f>
        <v>0</v>
      </c>
      <c r="E117" s="18" t="str">
        <f>IF(COUNTA($J117:$CT117)&lt;2,"",LARGE($J117:$CT117,2))</f>
        <v/>
      </c>
      <c r="F117" s="18" t="str">
        <f>IF(COUNTA($J117:$CT117)&lt;3,"",LARGE($J117:$CT117,3))</f>
        <v/>
      </c>
      <c r="G117" s="18" t="str">
        <f>IF(COUNTA($J117:$CT117)&lt;4,"",LARGE($J117:$CT117,4))</f>
        <v/>
      </c>
      <c r="H117" s="19" t="str">
        <f>IF(COUNTA($J117:$CT117)&lt;5,"",LARGE($J117:$CT117,5))</f>
        <v/>
      </c>
      <c r="I117" s="20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>
        <v>0</v>
      </c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21"/>
      <c r="CO117" s="18"/>
      <c r="CP117" s="18"/>
      <c r="CQ117" s="21"/>
    </row>
    <row r="118" spans="1:95" s="22" customFormat="1" x14ac:dyDescent="0.2">
      <c r="A118" s="17">
        <f>SUM(D118:H118)</f>
        <v>0</v>
      </c>
      <c r="B118" s="18" t="s">
        <v>125</v>
      </c>
      <c r="C118" s="18">
        <f>COUNTA(J118:CT118)</f>
        <v>2</v>
      </c>
      <c r="D118" s="18">
        <f>MAX(J118:CT118)</f>
        <v>0</v>
      </c>
      <c r="E118" s="18">
        <f>IF(COUNTA($J118:$CT118)&lt;2,"",LARGE($J118:$CT118,2))</f>
        <v>0</v>
      </c>
      <c r="F118" s="18" t="str">
        <f>IF(COUNTA($J118:$CT118)&lt;3,"",LARGE($J118:$CT118,3))</f>
        <v/>
      </c>
      <c r="G118" s="18" t="str">
        <f>IF(COUNTA($J118:$CT118)&lt;4,"",LARGE($J118:$CT118,4))</f>
        <v/>
      </c>
      <c r="H118" s="19" t="str">
        <f>IF(COUNTA($J118:$CT118)&lt;5,"",LARGE($J118:$CT118,5))</f>
        <v/>
      </c>
      <c r="I118" s="20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>
        <v>0</v>
      </c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>
        <v>0</v>
      </c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21"/>
      <c r="CO118" s="18"/>
      <c r="CP118" s="18"/>
      <c r="CQ118" s="21"/>
    </row>
    <row r="119" spans="1:95" s="22" customFormat="1" x14ac:dyDescent="0.2">
      <c r="A119" s="17">
        <f>SUM(D119:H119)</f>
        <v>0</v>
      </c>
      <c r="B119" s="18" t="s">
        <v>135</v>
      </c>
      <c r="C119" s="18">
        <f>COUNTA(J119:CT119)</f>
        <v>1</v>
      </c>
      <c r="D119" s="18">
        <f>MAX(J119:CT119)</f>
        <v>0</v>
      </c>
      <c r="E119" s="18" t="str">
        <f>IF(COUNTA($J119:$CT119)&lt;2,"",LARGE($J119:$CT119,2))</f>
        <v/>
      </c>
      <c r="F119" s="18" t="str">
        <f>IF(COUNTA($J119:$CT119)&lt;3,"",LARGE($J119:$CT119,3))</f>
        <v/>
      </c>
      <c r="G119" s="18" t="str">
        <f>IF(COUNTA($J119:$CT119)&lt;4,"",LARGE($J119:$CT119,4))</f>
        <v/>
      </c>
      <c r="H119" s="19" t="str">
        <f>IF(COUNTA($J119:$CT119)&lt;5,"",LARGE($J119:$CT119,5))</f>
        <v/>
      </c>
      <c r="I119" s="20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>
        <v>0</v>
      </c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21"/>
      <c r="CO119" s="18"/>
      <c r="CP119" s="18"/>
      <c r="CQ119" s="21"/>
    </row>
    <row r="120" spans="1:95" s="22" customFormat="1" x14ac:dyDescent="0.2">
      <c r="A120" s="17">
        <f>SUM(D120:H120)</f>
        <v>0</v>
      </c>
      <c r="B120" s="18" t="s">
        <v>149</v>
      </c>
      <c r="C120" s="18">
        <f>COUNTA(J120:CT120)</f>
        <v>1</v>
      </c>
      <c r="D120" s="18">
        <f>MAX(J120:CT120)</f>
        <v>0</v>
      </c>
      <c r="E120" s="18" t="str">
        <f>IF(COUNTA($J120:$CT120)&lt;2,"",LARGE($J120:$CT120,2))</f>
        <v/>
      </c>
      <c r="F120" s="18" t="str">
        <f>IF(COUNTA($J120:$CT120)&lt;3,"",LARGE($J120:$CT120,3))</f>
        <v/>
      </c>
      <c r="G120" s="18" t="str">
        <f>IF(COUNTA($J120:$CT120)&lt;4,"",LARGE($J120:$CT120,4))</f>
        <v/>
      </c>
      <c r="H120" s="19" t="str">
        <f>IF(COUNTA($J120:$CT120)&lt;5,"",LARGE($J120:$CT120,5))</f>
        <v/>
      </c>
      <c r="I120" s="20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>
        <v>0</v>
      </c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21"/>
      <c r="CO120" s="18"/>
      <c r="CP120" s="18"/>
      <c r="CQ120" s="21"/>
    </row>
    <row r="121" spans="1:95" s="22" customFormat="1" x14ac:dyDescent="0.2">
      <c r="A121" s="17">
        <f>SUM(D121:H121)</f>
        <v>0</v>
      </c>
      <c r="B121" s="18" t="s">
        <v>169</v>
      </c>
      <c r="C121" s="18">
        <f>COUNTA(J121:CT121)</f>
        <v>1</v>
      </c>
      <c r="D121" s="18">
        <f>MAX(J121:CT121)</f>
        <v>0</v>
      </c>
      <c r="E121" s="18" t="str">
        <f>IF(COUNTA($J121:$CT121)&lt;2,"",LARGE($J121:$CT121,2))</f>
        <v/>
      </c>
      <c r="F121" s="18" t="str">
        <f>IF(COUNTA($J121:$CT121)&lt;3,"",LARGE($J121:$CT121,3))</f>
        <v/>
      </c>
      <c r="G121" s="18" t="str">
        <f>IF(COUNTA($J121:$CT121)&lt;4,"",LARGE($J121:$CT121,4))</f>
        <v/>
      </c>
      <c r="H121" s="19" t="str">
        <f>IF(COUNTA($J121:$CT121)&lt;5,"",LARGE($J121:$CT121,5))</f>
        <v/>
      </c>
      <c r="I121" s="20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>
        <v>0</v>
      </c>
      <c r="BF121" s="36"/>
      <c r="BG121" s="36"/>
      <c r="BH121" s="36"/>
      <c r="BI121" s="36"/>
      <c r="BJ121" s="36"/>
      <c r="BK121" s="36"/>
      <c r="BL121" s="36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21"/>
      <c r="CO121" s="18"/>
      <c r="CP121" s="18"/>
      <c r="CQ121" s="21"/>
    </row>
    <row r="122" spans="1:95" s="22" customFormat="1" x14ac:dyDescent="0.2">
      <c r="A122" s="17">
        <f>SUM(D122:H122)</f>
        <v>0</v>
      </c>
      <c r="B122" s="18" t="s">
        <v>176</v>
      </c>
      <c r="C122" s="18">
        <f>COUNTA(J122:CT122)</f>
        <v>1</v>
      </c>
      <c r="D122" s="18">
        <f>MAX(J122:CT122)</f>
        <v>0</v>
      </c>
      <c r="E122" s="18" t="str">
        <f>IF(COUNTA($J122:$CT122)&lt;2,"",LARGE($J122:$CT122,2))</f>
        <v/>
      </c>
      <c r="F122" s="18" t="str">
        <f>IF(COUNTA($J122:$CT122)&lt;3,"",LARGE($J122:$CT122,3))</f>
        <v/>
      </c>
      <c r="G122" s="18" t="str">
        <f>IF(COUNTA($J122:$CT122)&lt;4,"",LARGE($J122:$CT122,4))</f>
        <v/>
      </c>
      <c r="H122" s="19" t="str">
        <f>IF(COUNTA($J122:$CT122)&lt;5,"",LARGE($J122:$CT122,5))</f>
        <v/>
      </c>
      <c r="I122" s="20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>
        <v>0</v>
      </c>
      <c r="BH122" s="36"/>
      <c r="BI122" s="36"/>
      <c r="BJ122" s="36"/>
      <c r="BK122" s="36"/>
      <c r="BL122" s="36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21"/>
      <c r="CO122" s="18"/>
      <c r="CP122" s="18"/>
      <c r="CQ122" s="21"/>
    </row>
    <row r="123" spans="1:95" s="22" customFormat="1" x14ac:dyDescent="0.2">
      <c r="A123" s="17">
        <f>SUM(D123:H123)</f>
        <v>0</v>
      </c>
      <c r="B123" s="18" t="s">
        <v>190</v>
      </c>
      <c r="C123" s="18">
        <f>COUNTA(J123:CT123)</f>
        <v>3</v>
      </c>
      <c r="D123" s="18">
        <f>MAX(J123:CT123)</f>
        <v>0</v>
      </c>
      <c r="E123" s="18">
        <f>IF(COUNTA($J123:$CT123)&lt;2,"",LARGE($J123:$CT123,2))</f>
        <v>0</v>
      </c>
      <c r="F123" s="18">
        <f>IF(COUNTA($J123:$CT123)&lt;3,"",LARGE($J123:$CT123,3))</f>
        <v>0</v>
      </c>
      <c r="G123" s="18" t="str">
        <f>IF(COUNTA($J123:$CT123)&lt;4,"",LARGE($J123:$CT123,4))</f>
        <v/>
      </c>
      <c r="H123" s="19" t="str">
        <f>IF(COUNTA($J123:$CT123)&lt;5,"",LARGE($J123:$CT123,5))</f>
        <v/>
      </c>
      <c r="I123" s="20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>
        <v>0</v>
      </c>
      <c r="BL123" s="36">
        <v>0</v>
      </c>
      <c r="BM123" s="18">
        <v>0</v>
      </c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21"/>
      <c r="CO123" s="18"/>
      <c r="CP123" s="18"/>
      <c r="CQ123" s="21"/>
    </row>
    <row r="124" spans="1:95" s="22" customFormat="1" x14ac:dyDescent="0.2">
      <c r="A124" s="17">
        <f>SUM(D124:H124)</f>
        <v>0</v>
      </c>
      <c r="B124" s="18" t="s">
        <v>204</v>
      </c>
      <c r="C124" s="18">
        <f>COUNTA(J124:CT124)</f>
        <v>1</v>
      </c>
      <c r="D124" s="18">
        <f>MAX(J124:CT124)</f>
        <v>0</v>
      </c>
      <c r="E124" s="18" t="str">
        <f>IF(COUNTA($J124:$CT124)&lt;2,"",LARGE($J124:$CT124,2))</f>
        <v/>
      </c>
      <c r="F124" s="18"/>
      <c r="G124" s="18"/>
      <c r="H124" s="19"/>
      <c r="I124" s="20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18"/>
      <c r="BN124" s="18"/>
      <c r="BO124" s="18"/>
      <c r="BP124" s="18">
        <v>0</v>
      </c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21"/>
      <c r="CO124" s="18"/>
      <c r="CP124" s="18"/>
      <c r="CQ124" s="21"/>
    </row>
    <row r="125" spans="1:95" s="22" customFormat="1" x14ac:dyDescent="0.2">
      <c r="A125" s="17">
        <f>SUM(D125:H125)</f>
        <v>0</v>
      </c>
      <c r="B125" s="18"/>
      <c r="C125" s="18">
        <f>COUNTA(J125:CT125)</f>
        <v>0</v>
      </c>
      <c r="D125" s="18">
        <f>MAX(J125:CT125)</f>
        <v>0</v>
      </c>
      <c r="E125" s="18" t="str">
        <f>IF(COUNTA($J125:$CT125)&lt;2,"",LARGE($J125:$CT125,2))</f>
        <v/>
      </c>
      <c r="F125" s="18" t="str">
        <f>IF(COUNTA($J125:$CT125)&lt;3,"",LARGE($J125:$CT125,3))</f>
        <v/>
      </c>
      <c r="G125" s="18" t="str">
        <f>IF(COUNTA($J125:$CT125)&lt;4,"",LARGE($J125:$CT125,4))</f>
        <v/>
      </c>
      <c r="H125" s="19" t="str">
        <f>IF(COUNTA($J125:$CT125)&lt;5,"",LARGE($J125:$CT125,5))</f>
        <v/>
      </c>
      <c r="I125" s="20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21"/>
      <c r="CO125" s="18"/>
      <c r="CP125" s="18"/>
      <c r="CQ125" s="21"/>
    </row>
    <row r="126" spans="1:95" s="22" customFormat="1" x14ac:dyDescent="0.2">
      <c r="A126" s="17">
        <f>SUM(D126:H126)</f>
        <v>0</v>
      </c>
      <c r="B126" s="18"/>
      <c r="C126" s="18">
        <f>COUNTA(J126:CT126)</f>
        <v>0</v>
      </c>
      <c r="D126" s="18">
        <f>MAX(J126:CT126)</f>
        <v>0</v>
      </c>
      <c r="E126" s="18" t="str">
        <f>IF(COUNTA($J126:$CT126)&lt;2,"",LARGE($J126:$CT126,2))</f>
        <v/>
      </c>
      <c r="F126" s="18" t="str">
        <f>IF(COUNTA($J126:$CT126)&lt;3,"",LARGE($J126:$CT126,3))</f>
        <v/>
      </c>
      <c r="G126" s="18" t="str">
        <f>IF(COUNTA($J126:$CT126)&lt;4,"",LARGE($J126:$CT126,4))</f>
        <v/>
      </c>
      <c r="H126" s="19" t="str">
        <f>IF(COUNTA($J126:$CT126)&lt;5,"",LARGE($J126:$CT126,5))</f>
        <v/>
      </c>
      <c r="I126" s="20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21"/>
      <c r="CO126" s="18"/>
      <c r="CP126" s="18"/>
      <c r="CQ126" s="21"/>
    </row>
    <row r="127" spans="1:95" s="22" customFormat="1" x14ac:dyDescent="0.2">
      <c r="A127" s="17">
        <f>SUM(D127:H127)</f>
        <v>0</v>
      </c>
      <c r="B127" s="18"/>
      <c r="C127" s="18">
        <f>COUNTA(J127:CT127)</f>
        <v>0</v>
      </c>
      <c r="D127" s="18">
        <f>MAX(J127:CT127)</f>
        <v>0</v>
      </c>
      <c r="E127" s="18" t="str">
        <f>IF(COUNTA($J127:$CT127)&lt;2,"",LARGE($J127:$CT127,2))</f>
        <v/>
      </c>
      <c r="F127" s="18" t="str">
        <f>IF(COUNTA($J127:$CT127)&lt;3,"",LARGE($J127:$CT127,3))</f>
        <v/>
      </c>
      <c r="G127" s="18" t="str">
        <f>IF(COUNTA($J127:$CT127)&lt;4,"",LARGE($J127:$CT127,4))</f>
        <v/>
      </c>
      <c r="H127" s="19" t="str">
        <f>IF(COUNTA($J127:$CT127)&lt;5,"",LARGE($J127:$CT127,5))</f>
        <v/>
      </c>
      <c r="I127" s="20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21"/>
      <c r="CO127" s="18"/>
      <c r="CP127" s="18"/>
      <c r="CQ127" s="21"/>
    </row>
    <row r="128" spans="1:95" s="22" customFormat="1" x14ac:dyDescent="0.2">
      <c r="A128" s="17">
        <f>SUM(D128:H128)</f>
        <v>0</v>
      </c>
      <c r="B128" s="18"/>
      <c r="C128" s="18">
        <f>COUNTA(J128:CT128)</f>
        <v>0</v>
      </c>
      <c r="D128" s="18">
        <f>MAX(J128:CT128)</f>
        <v>0</v>
      </c>
      <c r="E128" s="18" t="str">
        <f>IF(COUNTA($J128:$CT128)&lt;2,"",LARGE($J128:$CT128,2))</f>
        <v/>
      </c>
      <c r="F128" s="18" t="str">
        <f>IF(COUNTA($J128:$CT128)&lt;3,"",LARGE($J128:$CT128,3))</f>
        <v/>
      </c>
      <c r="G128" s="18" t="str">
        <f>IF(COUNTA($J128:$CT128)&lt;4,"",LARGE($J128:$CT128,4))</f>
        <v/>
      </c>
      <c r="H128" s="19" t="str">
        <f>IF(COUNTA($J128:$CT128)&lt;5,"",LARGE($J128:$CT128,5))</f>
        <v/>
      </c>
      <c r="I128" s="20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21"/>
      <c r="CO128" s="18"/>
      <c r="CP128" s="18"/>
      <c r="CQ128" s="21"/>
    </row>
    <row r="129" spans="1:95" s="22" customFormat="1" x14ac:dyDescent="0.2">
      <c r="A129" s="17">
        <f>SUM(D129:H129)</f>
        <v>0</v>
      </c>
      <c r="B129" s="18"/>
      <c r="C129" s="18">
        <f>COUNTA(J129:CT129)</f>
        <v>0</v>
      </c>
      <c r="D129" s="18">
        <f>MAX(J129:CT129)</f>
        <v>0</v>
      </c>
      <c r="E129" s="18" t="str">
        <f>IF(COUNTA($J129:$CT129)&lt;2,"",LARGE($J129:$CT129,2))</f>
        <v/>
      </c>
      <c r="F129" s="18" t="str">
        <f>IF(COUNTA($J129:$CT129)&lt;3,"",LARGE($J129:$CT129,3))</f>
        <v/>
      </c>
      <c r="G129" s="18" t="str">
        <f>IF(COUNTA($J129:$CT129)&lt;4,"",LARGE($J129:$CT129,4))</f>
        <v/>
      </c>
      <c r="H129" s="19" t="str">
        <f>IF(COUNTA($J129:$CT129)&lt;5,"",LARGE($J129:$CT129,5))</f>
        <v/>
      </c>
      <c r="I129" s="20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21"/>
      <c r="CO129" s="18"/>
      <c r="CP129" s="18"/>
      <c r="CQ129" s="21"/>
    </row>
    <row r="130" spans="1:95" s="22" customFormat="1" x14ac:dyDescent="0.2">
      <c r="A130" s="17">
        <f t="shared" ref="A127:A151" si="16">SUM(D130:H130)</f>
        <v>0</v>
      </c>
      <c r="B130" s="18"/>
      <c r="C130" s="18">
        <f t="shared" ref="C127:C151" si="17">COUNTA(J130:CT130)</f>
        <v>0</v>
      </c>
      <c r="D130" s="18">
        <f t="shared" ref="D127:D151" si="18">MAX(J130:CT130)</f>
        <v>0</v>
      </c>
      <c r="E130" s="18" t="str">
        <f t="shared" ref="E127:E151" si="19">IF(COUNTA($J130:$CT130)&lt;2,"",LARGE($J130:$CT130,2))</f>
        <v/>
      </c>
      <c r="F130" s="18" t="str">
        <f t="shared" ref="F127:F151" si="20">IF(COUNTA($J130:$CT130)&lt;3,"",LARGE($J130:$CT130,3))</f>
        <v/>
      </c>
      <c r="G130" s="18" t="str">
        <f t="shared" ref="G127:G139" si="21">IF(COUNTA($J130:$CT130)&lt;4,"",LARGE($J130:$CT130,4))</f>
        <v/>
      </c>
      <c r="H130" s="19" t="str">
        <f t="shared" ref="H127:H151" si="22">IF(COUNTA($J130:$CT130)&lt;5,"",LARGE($J130:$CT130,5))</f>
        <v/>
      </c>
      <c r="I130" s="20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21"/>
      <c r="CO130" s="18"/>
      <c r="CP130" s="18"/>
      <c r="CQ130" s="21"/>
    </row>
    <row r="131" spans="1:95" s="22" customFormat="1" x14ac:dyDescent="0.2">
      <c r="A131" s="17">
        <f t="shared" si="16"/>
        <v>0</v>
      </c>
      <c r="B131" s="18"/>
      <c r="C131" s="18">
        <f t="shared" si="17"/>
        <v>0</v>
      </c>
      <c r="D131" s="18">
        <f t="shared" si="18"/>
        <v>0</v>
      </c>
      <c r="E131" s="18" t="str">
        <f t="shared" si="19"/>
        <v/>
      </c>
      <c r="F131" s="18" t="str">
        <f t="shared" si="20"/>
        <v/>
      </c>
      <c r="G131" s="18" t="str">
        <f t="shared" si="21"/>
        <v/>
      </c>
      <c r="H131" s="19" t="str">
        <f t="shared" si="22"/>
        <v/>
      </c>
      <c r="I131" s="20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21"/>
      <c r="CO131" s="18"/>
      <c r="CP131" s="18"/>
      <c r="CQ131" s="21"/>
    </row>
    <row r="132" spans="1:95" s="22" customFormat="1" x14ac:dyDescent="0.2">
      <c r="A132" s="17">
        <f t="shared" si="16"/>
        <v>0</v>
      </c>
      <c r="B132" s="18"/>
      <c r="C132" s="18">
        <f t="shared" si="17"/>
        <v>0</v>
      </c>
      <c r="D132" s="18">
        <f t="shared" si="18"/>
        <v>0</v>
      </c>
      <c r="E132" s="18" t="str">
        <f t="shared" si="19"/>
        <v/>
      </c>
      <c r="F132" s="18" t="str">
        <f t="shared" si="20"/>
        <v/>
      </c>
      <c r="G132" s="18" t="str">
        <f t="shared" si="21"/>
        <v/>
      </c>
      <c r="H132" s="19" t="str">
        <f t="shared" si="22"/>
        <v/>
      </c>
      <c r="I132" s="20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21"/>
      <c r="CO132" s="18"/>
      <c r="CP132" s="18"/>
      <c r="CQ132" s="21"/>
    </row>
    <row r="133" spans="1:95" s="22" customFormat="1" x14ac:dyDescent="0.2">
      <c r="A133" s="17">
        <f t="shared" si="16"/>
        <v>0</v>
      </c>
      <c r="B133" s="18"/>
      <c r="C133" s="18">
        <f t="shared" si="17"/>
        <v>0</v>
      </c>
      <c r="D133" s="18">
        <f t="shared" si="18"/>
        <v>0</v>
      </c>
      <c r="E133" s="18" t="str">
        <f t="shared" si="19"/>
        <v/>
      </c>
      <c r="F133" s="18" t="str">
        <f t="shared" si="20"/>
        <v/>
      </c>
      <c r="G133" s="18" t="str">
        <f t="shared" si="21"/>
        <v/>
      </c>
      <c r="H133" s="19" t="str">
        <f t="shared" si="22"/>
        <v/>
      </c>
      <c r="I133" s="20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21"/>
      <c r="CO133" s="18"/>
      <c r="CP133" s="18"/>
      <c r="CQ133" s="21"/>
    </row>
    <row r="134" spans="1:95" s="22" customFormat="1" x14ac:dyDescent="0.2">
      <c r="A134" s="17">
        <f t="shared" si="16"/>
        <v>0</v>
      </c>
      <c r="B134" s="18"/>
      <c r="C134" s="18">
        <f t="shared" si="17"/>
        <v>0</v>
      </c>
      <c r="D134" s="18">
        <f t="shared" si="18"/>
        <v>0</v>
      </c>
      <c r="E134" s="18" t="str">
        <f t="shared" si="19"/>
        <v/>
      </c>
      <c r="F134" s="18" t="str">
        <f t="shared" si="20"/>
        <v/>
      </c>
      <c r="G134" s="18" t="str">
        <f t="shared" si="21"/>
        <v/>
      </c>
      <c r="H134" s="19" t="str">
        <f t="shared" si="22"/>
        <v/>
      </c>
      <c r="I134" s="20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21"/>
      <c r="CO134" s="18"/>
      <c r="CP134" s="18"/>
      <c r="CQ134" s="21"/>
    </row>
    <row r="135" spans="1:95" s="22" customFormat="1" x14ac:dyDescent="0.2">
      <c r="A135" s="17">
        <f t="shared" si="16"/>
        <v>0</v>
      </c>
      <c r="B135" s="18"/>
      <c r="C135" s="18">
        <f t="shared" si="17"/>
        <v>0</v>
      </c>
      <c r="D135" s="18">
        <f t="shared" si="18"/>
        <v>0</v>
      </c>
      <c r="E135" s="18" t="str">
        <f t="shared" si="19"/>
        <v/>
      </c>
      <c r="F135" s="18" t="str">
        <f t="shared" si="20"/>
        <v/>
      </c>
      <c r="G135" s="18" t="str">
        <f t="shared" si="21"/>
        <v/>
      </c>
      <c r="H135" s="19" t="str">
        <f t="shared" si="22"/>
        <v/>
      </c>
      <c r="I135" s="20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21"/>
      <c r="CO135" s="18"/>
      <c r="CP135" s="18"/>
      <c r="CQ135" s="21"/>
    </row>
    <row r="136" spans="1:95" s="22" customFormat="1" x14ac:dyDescent="0.2">
      <c r="A136" s="17">
        <f t="shared" si="16"/>
        <v>0</v>
      </c>
      <c r="B136" s="18"/>
      <c r="C136" s="18">
        <f t="shared" si="17"/>
        <v>0</v>
      </c>
      <c r="D136" s="18">
        <f t="shared" si="18"/>
        <v>0</v>
      </c>
      <c r="E136" s="18" t="str">
        <f t="shared" si="19"/>
        <v/>
      </c>
      <c r="F136" s="18" t="str">
        <f t="shared" si="20"/>
        <v/>
      </c>
      <c r="G136" s="18" t="str">
        <f t="shared" si="21"/>
        <v/>
      </c>
      <c r="H136" s="19" t="str">
        <f t="shared" si="22"/>
        <v/>
      </c>
      <c r="I136" s="20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21"/>
      <c r="CO136" s="18"/>
      <c r="CP136" s="18"/>
      <c r="CQ136" s="21"/>
    </row>
    <row r="137" spans="1:95" s="22" customFormat="1" x14ac:dyDescent="0.2">
      <c r="A137" s="17">
        <f t="shared" si="16"/>
        <v>0</v>
      </c>
      <c r="B137" s="18"/>
      <c r="C137" s="18">
        <f t="shared" si="17"/>
        <v>0</v>
      </c>
      <c r="D137" s="18">
        <f t="shared" si="18"/>
        <v>0</v>
      </c>
      <c r="E137" s="18" t="str">
        <f t="shared" si="19"/>
        <v/>
      </c>
      <c r="F137" s="18" t="str">
        <f t="shared" si="20"/>
        <v/>
      </c>
      <c r="G137" s="18" t="str">
        <f t="shared" si="21"/>
        <v/>
      </c>
      <c r="H137" s="19" t="str">
        <f t="shared" si="22"/>
        <v/>
      </c>
      <c r="I137" s="20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21"/>
      <c r="CO137" s="18"/>
      <c r="CP137" s="18"/>
      <c r="CQ137" s="21"/>
    </row>
    <row r="138" spans="1:95" s="22" customFormat="1" x14ac:dyDescent="0.2">
      <c r="A138" s="17">
        <f t="shared" si="16"/>
        <v>0</v>
      </c>
      <c r="B138" s="18"/>
      <c r="C138" s="18">
        <f t="shared" si="17"/>
        <v>0</v>
      </c>
      <c r="D138" s="18">
        <f t="shared" si="18"/>
        <v>0</v>
      </c>
      <c r="E138" s="18" t="str">
        <f t="shared" si="19"/>
        <v/>
      </c>
      <c r="F138" s="18" t="str">
        <f t="shared" si="20"/>
        <v/>
      </c>
      <c r="G138" s="18" t="str">
        <f t="shared" si="21"/>
        <v/>
      </c>
      <c r="H138" s="19" t="str">
        <f t="shared" si="22"/>
        <v/>
      </c>
      <c r="I138" s="20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21"/>
      <c r="CO138" s="18"/>
      <c r="CP138" s="18"/>
      <c r="CQ138" s="21"/>
    </row>
    <row r="139" spans="1:95" s="22" customFormat="1" x14ac:dyDescent="0.2">
      <c r="A139" s="17">
        <f t="shared" si="16"/>
        <v>0</v>
      </c>
      <c r="B139" s="18"/>
      <c r="C139" s="18">
        <f t="shared" si="17"/>
        <v>0</v>
      </c>
      <c r="D139" s="18">
        <f t="shared" si="18"/>
        <v>0</v>
      </c>
      <c r="E139" s="18" t="str">
        <f t="shared" si="19"/>
        <v/>
      </c>
      <c r="F139" s="18" t="str">
        <f t="shared" si="20"/>
        <v/>
      </c>
      <c r="G139" s="18" t="str">
        <f t="shared" si="21"/>
        <v/>
      </c>
      <c r="H139" s="19" t="str">
        <f t="shared" si="22"/>
        <v/>
      </c>
      <c r="I139" s="20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21"/>
      <c r="CO139" s="18"/>
      <c r="CP139" s="18"/>
      <c r="CQ139" s="21"/>
    </row>
    <row r="140" spans="1:95" s="22" customFormat="1" x14ac:dyDescent="0.2">
      <c r="A140" s="17">
        <f t="shared" si="16"/>
        <v>0</v>
      </c>
      <c r="B140" s="18"/>
      <c r="C140" s="18">
        <f t="shared" si="17"/>
        <v>0</v>
      </c>
      <c r="D140" s="18">
        <f t="shared" si="18"/>
        <v>0</v>
      </c>
      <c r="E140" s="18" t="str">
        <f t="shared" si="19"/>
        <v/>
      </c>
      <c r="F140" s="18" t="str">
        <f t="shared" si="20"/>
        <v/>
      </c>
      <c r="G140" s="18"/>
      <c r="H140" s="19" t="str">
        <f t="shared" si="22"/>
        <v/>
      </c>
      <c r="I140" s="20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21"/>
      <c r="CO140" s="18"/>
      <c r="CP140" s="18"/>
      <c r="CQ140" s="21"/>
    </row>
    <row r="141" spans="1:95" s="22" customFormat="1" x14ac:dyDescent="0.2">
      <c r="A141" s="17">
        <f t="shared" si="16"/>
        <v>0</v>
      </c>
      <c r="B141" s="18"/>
      <c r="C141" s="18">
        <f t="shared" si="17"/>
        <v>0</v>
      </c>
      <c r="D141" s="18">
        <f t="shared" si="18"/>
        <v>0</v>
      </c>
      <c r="E141" s="18" t="str">
        <f t="shared" si="19"/>
        <v/>
      </c>
      <c r="F141" s="18" t="str">
        <f t="shared" si="20"/>
        <v/>
      </c>
      <c r="G141" s="18"/>
      <c r="H141" s="19" t="str">
        <f t="shared" si="22"/>
        <v/>
      </c>
      <c r="I141" s="20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21"/>
      <c r="CO141" s="18"/>
      <c r="CP141" s="18"/>
      <c r="CQ141" s="21"/>
    </row>
    <row r="142" spans="1:95" s="22" customFormat="1" x14ac:dyDescent="0.2">
      <c r="A142" s="17">
        <f t="shared" si="16"/>
        <v>0</v>
      </c>
      <c r="B142" s="18"/>
      <c r="C142" s="18">
        <f t="shared" si="17"/>
        <v>0</v>
      </c>
      <c r="D142" s="18">
        <f t="shared" si="18"/>
        <v>0</v>
      </c>
      <c r="E142" s="18" t="str">
        <f t="shared" si="19"/>
        <v/>
      </c>
      <c r="F142" s="18" t="str">
        <f t="shared" si="20"/>
        <v/>
      </c>
      <c r="G142" s="18"/>
      <c r="H142" s="19" t="str">
        <f t="shared" si="22"/>
        <v/>
      </c>
      <c r="I142" s="20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21"/>
      <c r="CO142" s="18"/>
      <c r="CP142" s="18"/>
      <c r="CQ142" s="21"/>
    </row>
    <row r="143" spans="1:95" s="22" customFormat="1" x14ac:dyDescent="0.2">
      <c r="A143" s="17">
        <f t="shared" si="16"/>
        <v>0</v>
      </c>
      <c r="B143" s="18"/>
      <c r="C143" s="18">
        <f t="shared" si="17"/>
        <v>0</v>
      </c>
      <c r="D143" s="18">
        <f t="shared" si="18"/>
        <v>0</v>
      </c>
      <c r="E143" s="18" t="str">
        <f t="shared" si="19"/>
        <v/>
      </c>
      <c r="F143" s="18" t="str">
        <f t="shared" si="20"/>
        <v/>
      </c>
      <c r="G143" s="18"/>
      <c r="H143" s="19" t="str">
        <f t="shared" si="22"/>
        <v/>
      </c>
      <c r="I143" s="20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21"/>
      <c r="CO143" s="18"/>
      <c r="CP143" s="18"/>
      <c r="CQ143" s="21"/>
    </row>
    <row r="144" spans="1:95" s="22" customFormat="1" x14ac:dyDescent="0.2">
      <c r="A144" s="17">
        <f t="shared" si="16"/>
        <v>0</v>
      </c>
      <c r="B144" s="18"/>
      <c r="C144" s="18">
        <f t="shared" si="17"/>
        <v>0</v>
      </c>
      <c r="D144" s="18">
        <f t="shared" si="18"/>
        <v>0</v>
      </c>
      <c r="E144" s="18" t="str">
        <f t="shared" si="19"/>
        <v/>
      </c>
      <c r="F144" s="18" t="str">
        <f t="shared" si="20"/>
        <v/>
      </c>
      <c r="G144" s="18"/>
      <c r="H144" s="19" t="str">
        <f t="shared" si="22"/>
        <v/>
      </c>
      <c r="I144" s="20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21"/>
      <c r="CO144" s="18"/>
      <c r="CP144" s="18"/>
      <c r="CQ144" s="21"/>
    </row>
    <row r="145" spans="1:95" s="22" customFormat="1" x14ac:dyDescent="0.2">
      <c r="A145" s="17">
        <f t="shared" si="16"/>
        <v>0</v>
      </c>
      <c r="B145" s="18"/>
      <c r="C145" s="18">
        <f t="shared" si="17"/>
        <v>0</v>
      </c>
      <c r="D145" s="18">
        <f t="shared" si="18"/>
        <v>0</v>
      </c>
      <c r="E145" s="18" t="str">
        <f t="shared" si="19"/>
        <v/>
      </c>
      <c r="F145" s="18" t="str">
        <f t="shared" si="20"/>
        <v/>
      </c>
      <c r="G145" s="18"/>
      <c r="H145" s="19" t="str">
        <f t="shared" si="22"/>
        <v/>
      </c>
      <c r="I145" s="20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21"/>
      <c r="CO145" s="18"/>
      <c r="CP145" s="18"/>
      <c r="CQ145" s="21"/>
    </row>
    <row r="146" spans="1:95" s="22" customFormat="1" x14ac:dyDescent="0.2">
      <c r="A146" s="17">
        <f t="shared" si="16"/>
        <v>0</v>
      </c>
      <c r="B146" s="18"/>
      <c r="C146" s="18">
        <f t="shared" si="17"/>
        <v>0</v>
      </c>
      <c r="D146" s="18">
        <f t="shared" si="18"/>
        <v>0</v>
      </c>
      <c r="E146" s="18" t="str">
        <f t="shared" si="19"/>
        <v/>
      </c>
      <c r="F146" s="18" t="str">
        <f t="shared" si="20"/>
        <v/>
      </c>
      <c r="G146" s="18"/>
      <c r="H146" s="19" t="str">
        <f t="shared" si="22"/>
        <v/>
      </c>
      <c r="I146" s="20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21"/>
      <c r="CO146" s="18"/>
      <c r="CP146" s="18"/>
      <c r="CQ146" s="21"/>
    </row>
    <row r="147" spans="1:95" s="22" customFormat="1" x14ac:dyDescent="0.2">
      <c r="A147" s="17">
        <f t="shared" si="16"/>
        <v>0</v>
      </c>
      <c r="B147" s="18"/>
      <c r="C147" s="18">
        <f t="shared" si="17"/>
        <v>0</v>
      </c>
      <c r="D147" s="18">
        <f t="shared" si="18"/>
        <v>0</v>
      </c>
      <c r="E147" s="18" t="str">
        <f t="shared" si="19"/>
        <v/>
      </c>
      <c r="F147" s="18" t="str">
        <f t="shared" si="20"/>
        <v/>
      </c>
      <c r="G147" s="18"/>
      <c r="H147" s="19" t="str">
        <f t="shared" si="22"/>
        <v/>
      </c>
      <c r="I147" s="20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21"/>
      <c r="CO147" s="18"/>
      <c r="CP147" s="18"/>
      <c r="CQ147" s="21"/>
    </row>
    <row r="148" spans="1:95" s="22" customFormat="1" x14ac:dyDescent="0.2">
      <c r="A148" s="17">
        <f t="shared" si="16"/>
        <v>0</v>
      </c>
      <c r="B148" s="18"/>
      <c r="C148" s="18">
        <f t="shared" si="17"/>
        <v>0</v>
      </c>
      <c r="D148" s="18">
        <f t="shared" si="18"/>
        <v>0</v>
      </c>
      <c r="E148" s="18" t="str">
        <f t="shared" si="19"/>
        <v/>
      </c>
      <c r="F148" s="18" t="str">
        <f t="shared" si="20"/>
        <v/>
      </c>
      <c r="G148" s="18"/>
      <c r="H148" s="19" t="str">
        <f t="shared" si="22"/>
        <v/>
      </c>
      <c r="I148" s="20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21"/>
      <c r="CO148" s="18"/>
      <c r="CP148" s="18"/>
      <c r="CQ148" s="21"/>
    </row>
    <row r="149" spans="1:95" s="22" customFormat="1" x14ac:dyDescent="0.2">
      <c r="A149" s="17">
        <f t="shared" si="16"/>
        <v>0</v>
      </c>
      <c r="B149" s="18"/>
      <c r="C149" s="18">
        <f t="shared" si="17"/>
        <v>0</v>
      </c>
      <c r="D149" s="18">
        <f t="shared" si="18"/>
        <v>0</v>
      </c>
      <c r="E149" s="18" t="str">
        <f t="shared" si="19"/>
        <v/>
      </c>
      <c r="F149" s="18" t="str">
        <f t="shared" si="20"/>
        <v/>
      </c>
      <c r="G149" s="18"/>
      <c r="H149" s="19" t="str">
        <f t="shared" si="22"/>
        <v/>
      </c>
      <c r="I149" s="20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21"/>
      <c r="CO149" s="18"/>
      <c r="CP149" s="18"/>
      <c r="CQ149" s="21"/>
    </row>
    <row r="150" spans="1:95" s="22" customFormat="1" x14ac:dyDescent="0.2">
      <c r="A150" s="17">
        <f t="shared" si="16"/>
        <v>0</v>
      </c>
      <c r="B150" s="18"/>
      <c r="C150" s="18">
        <f t="shared" si="17"/>
        <v>0</v>
      </c>
      <c r="D150" s="18">
        <f t="shared" si="18"/>
        <v>0</v>
      </c>
      <c r="E150" s="18" t="str">
        <f t="shared" si="19"/>
        <v/>
      </c>
      <c r="F150" s="18" t="str">
        <f t="shared" si="20"/>
        <v/>
      </c>
      <c r="G150" s="18"/>
      <c r="H150" s="19" t="str">
        <f t="shared" si="22"/>
        <v/>
      </c>
      <c r="I150" s="20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21"/>
      <c r="CO150" s="18"/>
      <c r="CP150" s="18"/>
      <c r="CQ150" s="21"/>
    </row>
    <row r="151" spans="1:95" x14ac:dyDescent="0.2">
      <c r="A151" s="17">
        <f t="shared" si="16"/>
        <v>0</v>
      </c>
      <c r="B151" s="18"/>
      <c r="C151" s="18">
        <f t="shared" si="17"/>
        <v>0</v>
      </c>
      <c r="D151" s="18">
        <f t="shared" si="18"/>
        <v>0</v>
      </c>
      <c r="E151" s="18" t="str">
        <f t="shared" si="19"/>
        <v/>
      </c>
      <c r="F151" s="18" t="str">
        <f t="shared" si="20"/>
        <v/>
      </c>
      <c r="G151" s="18" t="str">
        <f>IF(COUNTA($J151:$CT151)&lt;4,"",LARGE($J151:$CT151,4))</f>
        <v/>
      </c>
      <c r="H151" s="19" t="str">
        <f t="shared" si="22"/>
        <v/>
      </c>
      <c r="I151" s="20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14"/>
      <c r="CO151" s="23"/>
      <c r="CP151" s="23"/>
      <c r="CQ151" s="14"/>
    </row>
    <row r="152" spans="1:95" ht="13.5" thickBot="1" x14ac:dyDescent="0.25">
      <c r="A152" s="26"/>
      <c r="B152" s="27" t="s">
        <v>6</v>
      </c>
      <c r="C152" s="27"/>
      <c r="D152" s="27"/>
      <c r="E152" s="27"/>
      <c r="F152" s="27"/>
      <c r="G152" s="18" t="str">
        <f t="shared" ref="G152" si="23">IF(COUNTA($J152:$CT152)&lt;4,"",LARGE($J152:$CT152,4))</f>
        <v/>
      </c>
      <c r="H152" s="28"/>
      <c r="I152" s="7"/>
    </row>
    <row r="153" spans="1:95" ht="7.5" customHeight="1" x14ac:dyDescent="0.2">
      <c r="D153" s="7"/>
      <c r="E153" s="7"/>
      <c r="F153" s="7"/>
      <c r="G153" s="7"/>
      <c r="H153" s="7"/>
      <c r="I153" s="7"/>
    </row>
    <row r="154" spans="1:95" x14ac:dyDescent="0.2">
      <c r="D154" s="7"/>
      <c r="E154" s="7"/>
      <c r="F154" s="7"/>
      <c r="G154" s="7"/>
      <c r="H154" s="7"/>
      <c r="I154" s="7"/>
    </row>
    <row r="155" spans="1:95" x14ac:dyDescent="0.2">
      <c r="D155" s="7"/>
      <c r="E155" s="7"/>
      <c r="F155" s="7"/>
      <c r="G155" s="7"/>
      <c r="H155" s="7"/>
      <c r="I155" s="7"/>
    </row>
    <row r="156" spans="1:95" x14ac:dyDescent="0.2">
      <c r="D156" s="7"/>
      <c r="E156" s="7"/>
      <c r="F156" s="7"/>
      <c r="G156" s="7"/>
      <c r="H156" s="7"/>
      <c r="I156" s="7"/>
    </row>
    <row r="157" spans="1:95" x14ac:dyDescent="0.2">
      <c r="D157" s="7"/>
      <c r="E157" s="7"/>
      <c r="F157" s="7"/>
      <c r="G157" s="7"/>
      <c r="H157" s="7"/>
      <c r="I157" s="7"/>
    </row>
    <row r="158" spans="1:95" x14ac:dyDescent="0.2">
      <c r="D158" s="7"/>
      <c r="E158" s="7"/>
      <c r="F158" s="7"/>
      <c r="G158" s="7"/>
      <c r="H158" s="7"/>
      <c r="I158" s="7"/>
    </row>
    <row r="159" spans="1:95" x14ac:dyDescent="0.2">
      <c r="D159" s="7"/>
      <c r="E159" s="7"/>
      <c r="F159" s="7"/>
      <c r="G159" s="7"/>
      <c r="H159" s="7"/>
      <c r="I159" s="7"/>
    </row>
    <row r="160" spans="1:95" x14ac:dyDescent="0.2">
      <c r="D160" s="7"/>
      <c r="E160" s="7"/>
      <c r="F160" s="7"/>
      <c r="G160" s="7"/>
      <c r="H160" s="7"/>
      <c r="I160" s="7"/>
    </row>
    <row r="161" spans="4:9" x14ac:dyDescent="0.2">
      <c r="D161" s="7"/>
      <c r="E161" s="7"/>
      <c r="F161" s="7"/>
      <c r="G161" s="7"/>
      <c r="H161" s="7"/>
      <c r="I161" s="7"/>
    </row>
    <row r="162" spans="4:9" x14ac:dyDescent="0.2">
      <c r="D162" s="7"/>
      <c r="E162" s="7"/>
      <c r="F162" s="7"/>
      <c r="G162" s="7"/>
      <c r="H162" s="7"/>
      <c r="I162" s="7"/>
    </row>
    <row r="163" spans="4:9" x14ac:dyDescent="0.2">
      <c r="D163" s="7"/>
      <c r="E163" s="7"/>
      <c r="F163" s="7"/>
      <c r="G163" s="7"/>
      <c r="H163" s="7"/>
      <c r="I163" s="7"/>
    </row>
    <row r="164" spans="4:9" x14ac:dyDescent="0.2">
      <c r="D164" s="7"/>
      <c r="E164" s="7"/>
      <c r="F164" s="7"/>
      <c r="G164" s="7"/>
      <c r="H164" s="7"/>
      <c r="I164" s="7"/>
    </row>
    <row r="165" spans="4:9" x14ac:dyDescent="0.2">
      <c r="D165" s="7"/>
      <c r="E165" s="7"/>
      <c r="F165" s="7"/>
      <c r="G165" s="7"/>
      <c r="H165" s="7"/>
      <c r="I165" s="7"/>
    </row>
    <row r="166" spans="4:9" x14ac:dyDescent="0.2">
      <c r="D166" s="7"/>
      <c r="E166" s="7"/>
      <c r="F166" s="7"/>
      <c r="G166" s="7"/>
      <c r="H166" s="7"/>
      <c r="I166" s="7"/>
    </row>
    <row r="167" spans="4:9" x14ac:dyDescent="0.2">
      <c r="D167" s="7"/>
      <c r="E167" s="7"/>
      <c r="F167" s="7"/>
      <c r="G167" s="7"/>
      <c r="H167" s="7"/>
      <c r="I167" s="7"/>
    </row>
    <row r="168" spans="4:9" x14ac:dyDescent="0.2">
      <c r="D168" s="7"/>
      <c r="E168" s="7"/>
      <c r="F168" s="7"/>
      <c r="G168" s="7"/>
      <c r="H168" s="7"/>
      <c r="I168" s="7"/>
    </row>
    <row r="169" spans="4:9" x14ac:dyDescent="0.2">
      <c r="D169" s="7"/>
      <c r="E169" s="7"/>
      <c r="F169" s="7"/>
      <c r="G169" s="7"/>
      <c r="H169" s="7"/>
      <c r="I169" s="7"/>
    </row>
    <row r="170" spans="4:9" x14ac:dyDescent="0.2">
      <c r="D170" s="7"/>
      <c r="E170" s="7"/>
      <c r="F170" s="7"/>
      <c r="G170" s="7"/>
      <c r="H170" s="7"/>
      <c r="I170" s="7"/>
    </row>
    <row r="171" spans="4:9" x14ac:dyDescent="0.2">
      <c r="D171" s="7"/>
      <c r="E171" s="7"/>
      <c r="F171" s="7"/>
      <c r="G171" s="7"/>
      <c r="H171" s="7"/>
      <c r="I171" s="7"/>
    </row>
  </sheetData>
  <sortState xmlns:xlrd2="http://schemas.microsoft.com/office/spreadsheetml/2017/richdata2" ref="A61:CI129">
    <sortCondition descending="1" ref="A6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3BC00-02DC-46FF-B941-5C313950A080}">
  <dimension ref="A1:C105"/>
  <sheetViews>
    <sheetView tabSelected="1" workbookViewId="0">
      <selection activeCell="A67" sqref="A67"/>
    </sheetView>
  </sheetViews>
  <sheetFormatPr baseColWidth="10" defaultRowHeight="12.75" x14ac:dyDescent="0.2"/>
  <cols>
    <col min="1" max="1" width="7.28515625" customWidth="1"/>
    <col min="2" max="2" width="6.85546875" style="42" customWidth="1"/>
    <col min="3" max="3" width="50.28515625" customWidth="1"/>
  </cols>
  <sheetData>
    <row r="1" spans="1:3" x14ac:dyDescent="0.2">
      <c r="A1" s="42" t="s">
        <v>207</v>
      </c>
      <c r="B1" s="42" t="s">
        <v>205</v>
      </c>
      <c r="C1" s="42" t="s">
        <v>206</v>
      </c>
    </row>
    <row r="3" spans="1:3" x14ac:dyDescent="0.2">
      <c r="A3">
        <v>1</v>
      </c>
      <c r="B3" s="42">
        <v>118</v>
      </c>
      <c r="C3" s="43" t="s">
        <v>13</v>
      </c>
    </row>
    <row r="4" spans="1:3" x14ac:dyDescent="0.2">
      <c r="A4">
        <v>2</v>
      </c>
      <c r="B4" s="42">
        <v>100</v>
      </c>
      <c r="C4" s="44" t="s">
        <v>25</v>
      </c>
    </row>
    <row r="5" spans="1:3" x14ac:dyDescent="0.2">
      <c r="A5">
        <v>3</v>
      </c>
      <c r="B5" s="42">
        <v>86</v>
      </c>
      <c r="C5" s="44" t="s">
        <v>26</v>
      </c>
    </row>
    <row r="6" spans="1:3" x14ac:dyDescent="0.2">
      <c r="A6">
        <v>4</v>
      </c>
      <c r="B6" s="42">
        <v>74</v>
      </c>
      <c r="C6" s="43" t="s">
        <v>40</v>
      </c>
    </row>
    <row r="7" spans="1:3" x14ac:dyDescent="0.2">
      <c r="A7">
        <v>5</v>
      </c>
      <c r="B7" s="42">
        <v>70</v>
      </c>
      <c r="C7" s="43" t="s">
        <v>35</v>
      </c>
    </row>
    <row r="8" spans="1:3" x14ac:dyDescent="0.2">
      <c r="A8">
        <v>6</v>
      </c>
      <c r="B8" s="42">
        <v>62</v>
      </c>
      <c r="C8" s="44" t="s">
        <v>57</v>
      </c>
    </row>
    <row r="9" spans="1:3" x14ac:dyDescent="0.2">
      <c r="A9">
        <v>7</v>
      </c>
      <c r="B9" s="42">
        <v>57</v>
      </c>
      <c r="C9" s="44" t="s">
        <v>142</v>
      </c>
    </row>
    <row r="10" spans="1:3" x14ac:dyDescent="0.2">
      <c r="A10">
        <v>8</v>
      </c>
      <c r="B10" s="42">
        <v>49</v>
      </c>
      <c r="C10" s="43" t="s">
        <v>168</v>
      </c>
    </row>
    <row r="11" spans="1:3" x14ac:dyDescent="0.2">
      <c r="A11">
        <v>9</v>
      </c>
      <c r="B11" s="42">
        <v>46</v>
      </c>
      <c r="C11" s="43" t="s">
        <v>10</v>
      </c>
    </row>
    <row r="12" spans="1:3" x14ac:dyDescent="0.2">
      <c r="A12">
        <v>10</v>
      </c>
      <c r="B12" s="42">
        <v>45</v>
      </c>
      <c r="C12" s="44" t="s">
        <v>37</v>
      </c>
    </row>
    <row r="13" spans="1:3" x14ac:dyDescent="0.2">
      <c r="A13">
        <v>11</v>
      </c>
      <c r="B13" s="42">
        <v>44</v>
      </c>
      <c r="C13" s="44" t="s">
        <v>67</v>
      </c>
    </row>
    <row r="14" spans="1:3" x14ac:dyDescent="0.2">
      <c r="A14">
        <v>12</v>
      </c>
      <c r="B14" s="42">
        <v>43</v>
      </c>
      <c r="C14" s="44" t="s">
        <v>16</v>
      </c>
    </row>
    <row r="15" spans="1:3" x14ac:dyDescent="0.2">
      <c r="A15">
        <v>13</v>
      </c>
      <c r="B15" s="42">
        <v>41</v>
      </c>
      <c r="C15" s="43" t="s">
        <v>39</v>
      </c>
    </row>
    <row r="16" spans="1:3" x14ac:dyDescent="0.2">
      <c r="A16">
        <v>14</v>
      </c>
      <c r="B16" s="42">
        <v>36</v>
      </c>
      <c r="C16" s="44" t="s">
        <v>21</v>
      </c>
    </row>
    <row r="17" spans="1:3" x14ac:dyDescent="0.2">
      <c r="A17">
        <v>15</v>
      </c>
      <c r="B17" s="42">
        <v>29</v>
      </c>
      <c r="C17" s="44" t="s">
        <v>28</v>
      </c>
    </row>
    <row r="18" spans="1:3" x14ac:dyDescent="0.2">
      <c r="A18">
        <v>16</v>
      </c>
      <c r="B18" s="42">
        <v>28</v>
      </c>
      <c r="C18" s="43" t="s">
        <v>30</v>
      </c>
    </row>
    <row r="19" spans="1:3" x14ac:dyDescent="0.2">
      <c r="A19">
        <v>16</v>
      </c>
      <c r="B19" s="42">
        <v>28</v>
      </c>
      <c r="C19" s="44" t="s">
        <v>84</v>
      </c>
    </row>
    <row r="20" spans="1:3" x14ac:dyDescent="0.2">
      <c r="A20">
        <v>18</v>
      </c>
      <c r="B20" s="42">
        <v>27</v>
      </c>
      <c r="C20" s="43" t="s">
        <v>197</v>
      </c>
    </row>
    <row r="21" spans="1:3" x14ac:dyDescent="0.2">
      <c r="A21">
        <v>19</v>
      </c>
      <c r="B21" s="42">
        <v>26</v>
      </c>
      <c r="C21" s="44" t="s">
        <v>53</v>
      </c>
    </row>
    <row r="22" spans="1:3" x14ac:dyDescent="0.2">
      <c r="A22">
        <v>19</v>
      </c>
      <c r="B22" s="42">
        <v>26</v>
      </c>
      <c r="C22" s="44" t="s">
        <v>27</v>
      </c>
    </row>
    <row r="23" spans="1:3" x14ac:dyDescent="0.2">
      <c r="A23">
        <v>21</v>
      </c>
      <c r="B23" s="42">
        <v>25</v>
      </c>
      <c r="C23" s="44" t="s">
        <v>172</v>
      </c>
    </row>
    <row r="24" spans="1:3" x14ac:dyDescent="0.2">
      <c r="A24">
        <v>22</v>
      </c>
      <c r="B24" s="42">
        <v>24</v>
      </c>
      <c r="C24" s="43" t="s">
        <v>82</v>
      </c>
    </row>
    <row r="25" spans="1:3" x14ac:dyDescent="0.2">
      <c r="A25">
        <v>22</v>
      </c>
      <c r="B25" s="42">
        <v>24</v>
      </c>
      <c r="C25" s="44" t="s">
        <v>38</v>
      </c>
    </row>
    <row r="26" spans="1:3" x14ac:dyDescent="0.2">
      <c r="A26">
        <v>24</v>
      </c>
      <c r="B26" s="42">
        <v>23</v>
      </c>
      <c r="C26" s="43" t="s">
        <v>121</v>
      </c>
    </row>
    <row r="27" spans="1:3" x14ac:dyDescent="0.2">
      <c r="A27">
        <v>25</v>
      </c>
      <c r="B27" s="42">
        <v>21</v>
      </c>
      <c r="C27" s="43" t="s">
        <v>90</v>
      </c>
    </row>
    <row r="28" spans="1:3" x14ac:dyDescent="0.2">
      <c r="A28">
        <v>25</v>
      </c>
      <c r="B28" s="42">
        <v>21</v>
      </c>
      <c r="C28" s="44" t="s">
        <v>58</v>
      </c>
    </row>
    <row r="29" spans="1:3" x14ac:dyDescent="0.2">
      <c r="A29">
        <v>27</v>
      </c>
      <c r="B29" s="42">
        <v>20</v>
      </c>
      <c r="C29" s="44" t="s">
        <v>14</v>
      </c>
    </row>
    <row r="30" spans="1:3" x14ac:dyDescent="0.2">
      <c r="A30">
        <v>28</v>
      </c>
      <c r="B30" s="42">
        <v>17</v>
      </c>
      <c r="C30" s="43" t="s">
        <v>111</v>
      </c>
    </row>
    <row r="31" spans="1:3" x14ac:dyDescent="0.2">
      <c r="A31">
        <v>29</v>
      </c>
      <c r="B31" s="42">
        <v>16</v>
      </c>
      <c r="C31" s="43" t="s">
        <v>124</v>
      </c>
    </row>
    <row r="32" spans="1:3" x14ac:dyDescent="0.2">
      <c r="A32">
        <v>30</v>
      </c>
      <c r="B32" s="42">
        <v>14</v>
      </c>
      <c r="C32" s="44" t="s">
        <v>199</v>
      </c>
    </row>
    <row r="33" spans="1:3" x14ac:dyDescent="0.2">
      <c r="A33">
        <v>31</v>
      </c>
      <c r="B33" s="42">
        <v>13</v>
      </c>
      <c r="C33" s="43" t="s">
        <v>36</v>
      </c>
    </row>
    <row r="34" spans="1:3" x14ac:dyDescent="0.2">
      <c r="A34">
        <v>31</v>
      </c>
      <c r="B34" s="42">
        <v>13</v>
      </c>
      <c r="C34" s="43" t="s">
        <v>49</v>
      </c>
    </row>
    <row r="35" spans="1:3" x14ac:dyDescent="0.2">
      <c r="A35">
        <v>31</v>
      </c>
      <c r="B35" s="42">
        <v>13</v>
      </c>
      <c r="C35" s="44" t="s">
        <v>22</v>
      </c>
    </row>
    <row r="36" spans="1:3" x14ac:dyDescent="0.2">
      <c r="A36">
        <v>31</v>
      </c>
      <c r="B36" s="42">
        <v>13</v>
      </c>
      <c r="C36" s="44" t="s">
        <v>164</v>
      </c>
    </row>
    <row r="37" spans="1:3" x14ac:dyDescent="0.2">
      <c r="A37">
        <v>35</v>
      </c>
      <c r="B37" s="42">
        <v>12</v>
      </c>
      <c r="C37" s="43" t="s">
        <v>116</v>
      </c>
    </row>
    <row r="38" spans="1:3" x14ac:dyDescent="0.2">
      <c r="A38">
        <v>35</v>
      </c>
      <c r="B38" s="42">
        <v>12</v>
      </c>
      <c r="C38" s="43" t="s">
        <v>181</v>
      </c>
    </row>
    <row r="39" spans="1:3" x14ac:dyDescent="0.2">
      <c r="A39">
        <v>35</v>
      </c>
      <c r="B39" s="42">
        <v>12</v>
      </c>
      <c r="C39" s="44" t="s">
        <v>47</v>
      </c>
    </row>
    <row r="40" spans="1:3" x14ac:dyDescent="0.2">
      <c r="A40">
        <v>38</v>
      </c>
      <c r="B40" s="42">
        <v>11</v>
      </c>
      <c r="C40" s="44" t="s">
        <v>76</v>
      </c>
    </row>
    <row r="41" spans="1:3" x14ac:dyDescent="0.2">
      <c r="A41">
        <v>38</v>
      </c>
      <c r="B41" s="42">
        <v>11</v>
      </c>
      <c r="C41" s="44" t="s">
        <v>44</v>
      </c>
    </row>
    <row r="42" spans="1:3" x14ac:dyDescent="0.2">
      <c r="A42">
        <v>40</v>
      </c>
      <c r="B42" s="42">
        <v>10</v>
      </c>
      <c r="C42" s="43" t="s">
        <v>185</v>
      </c>
    </row>
    <row r="43" spans="1:3" x14ac:dyDescent="0.2">
      <c r="A43">
        <v>40</v>
      </c>
      <c r="B43" s="42">
        <v>10</v>
      </c>
      <c r="C43" s="44" t="s">
        <v>32</v>
      </c>
    </row>
    <row r="44" spans="1:3" x14ac:dyDescent="0.2">
      <c r="A44">
        <v>40</v>
      </c>
      <c r="B44" s="42">
        <v>10</v>
      </c>
      <c r="C44" s="44" t="s">
        <v>46</v>
      </c>
    </row>
    <row r="45" spans="1:3" x14ac:dyDescent="0.2">
      <c r="A45">
        <v>40</v>
      </c>
      <c r="B45" s="42">
        <v>10</v>
      </c>
      <c r="C45" s="44" t="s">
        <v>83</v>
      </c>
    </row>
    <row r="46" spans="1:3" x14ac:dyDescent="0.2">
      <c r="A46">
        <v>40</v>
      </c>
      <c r="B46" s="42">
        <v>10</v>
      </c>
      <c r="C46" s="44" t="s">
        <v>200</v>
      </c>
    </row>
    <row r="47" spans="1:3" x14ac:dyDescent="0.2">
      <c r="A47">
        <v>45</v>
      </c>
      <c r="B47" s="42">
        <v>9</v>
      </c>
      <c r="C47" s="43" t="s">
        <v>171</v>
      </c>
    </row>
    <row r="48" spans="1:3" x14ac:dyDescent="0.2">
      <c r="A48">
        <v>45</v>
      </c>
      <c r="B48" s="42">
        <v>9</v>
      </c>
      <c r="C48" s="44" t="s">
        <v>173</v>
      </c>
    </row>
    <row r="49" spans="1:3" x14ac:dyDescent="0.2">
      <c r="A49">
        <v>47</v>
      </c>
      <c r="B49" s="42">
        <v>8</v>
      </c>
      <c r="C49" s="43" t="s">
        <v>138</v>
      </c>
    </row>
    <row r="50" spans="1:3" x14ac:dyDescent="0.2">
      <c r="A50">
        <v>47</v>
      </c>
      <c r="B50" s="42">
        <v>8</v>
      </c>
      <c r="C50" s="43" t="s">
        <v>159</v>
      </c>
    </row>
    <row r="51" spans="1:3" x14ac:dyDescent="0.2">
      <c r="A51">
        <v>47</v>
      </c>
      <c r="B51" s="42">
        <v>8</v>
      </c>
      <c r="C51" s="43" t="s">
        <v>110</v>
      </c>
    </row>
    <row r="52" spans="1:3" x14ac:dyDescent="0.2">
      <c r="A52">
        <v>47</v>
      </c>
      <c r="B52" s="42">
        <v>8</v>
      </c>
      <c r="C52" s="44" t="s">
        <v>24</v>
      </c>
    </row>
    <row r="53" spans="1:3" x14ac:dyDescent="0.2">
      <c r="A53">
        <v>47</v>
      </c>
      <c r="B53" s="42">
        <v>8</v>
      </c>
      <c r="C53" s="44" t="s">
        <v>66</v>
      </c>
    </row>
    <row r="54" spans="1:3" x14ac:dyDescent="0.2">
      <c r="A54">
        <v>47</v>
      </c>
      <c r="B54" s="42">
        <v>8</v>
      </c>
      <c r="C54" s="44" t="s">
        <v>154</v>
      </c>
    </row>
    <row r="55" spans="1:3" x14ac:dyDescent="0.2">
      <c r="A55">
        <v>53</v>
      </c>
      <c r="B55" s="42">
        <v>7</v>
      </c>
      <c r="C55" s="44" t="s">
        <v>95</v>
      </c>
    </row>
    <row r="56" spans="1:3" x14ac:dyDescent="0.2">
      <c r="A56">
        <v>53</v>
      </c>
      <c r="B56" s="42">
        <v>7</v>
      </c>
      <c r="C56" s="44" t="s">
        <v>85</v>
      </c>
    </row>
    <row r="57" spans="1:3" x14ac:dyDescent="0.2">
      <c r="A57">
        <v>53</v>
      </c>
      <c r="B57" s="42">
        <v>7</v>
      </c>
      <c r="C57" s="44" t="s">
        <v>182</v>
      </c>
    </row>
    <row r="58" spans="1:3" x14ac:dyDescent="0.2">
      <c r="A58">
        <v>56</v>
      </c>
      <c r="B58" s="42">
        <v>6</v>
      </c>
      <c r="C58" s="43" t="s">
        <v>194</v>
      </c>
    </row>
    <row r="59" spans="1:3" x14ac:dyDescent="0.2">
      <c r="A59">
        <v>56</v>
      </c>
      <c r="B59" s="42">
        <v>6</v>
      </c>
      <c r="C59" s="44" t="s">
        <v>70</v>
      </c>
    </row>
    <row r="60" spans="1:3" x14ac:dyDescent="0.2">
      <c r="A60">
        <v>56</v>
      </c>
      <c r="B60" s="42">
        <v>6</v>
      </c>
      <c r="C60" s="44" t="s">
        <v>94</v>
      </c>
    </row>
    <row r="61" spans="1:3" x14ac:dyDescent="0.2">
      <c r="A61">
        <v>56</v>
      </c>
      <c r="B61" s="42">
        <v>6</v>
      </c>
      <c r="C61" s="44" t="s">
        <v>93</v>
      </c>
    </row>
    <row r="62" spans="1:3" x14ac:dyDescent="0.2">
      <c r="A62">
        <v>56</v>
      </c>
      <c r="B62" s="42">
        <v>6</v>
      </c>
      <c r="C62" s="44" t="s">
        <v>160</v>
      </c>
    </row>
    <row r="63" spans="1:3" x14ac:dyDescent="0.2">
      <c r="A63">
        <v>61</v>
      </c>
      <c r="B63" s="42">
        <v>5</v>
      </c>
      <c r="C63" s="44" t="s">
        <v>104</v>
      </c>
    </row>
    <row r="64" spans="1:3" x14ac:dyDescent="0.2">
      <c r="A64">
        <v>61</v>
      </c>
      <c r="B64" s="42">
        <v>5</v>
      </c>
      <c r="C64" s="44" t="s">
        <v>139</v>
      </c>
    </row>
    <row r="65" spans="1:3" x14ac:dyDescent="0.2">
      <c r="A65">
        <v>63</v>
      </c>
      <c r="B65" s="42">
        <v>4</v>
      </c>
      <c r="C65" s="44" t="s">
        <v>191</v>
      </c>
    </row>
    <row r="66" spans="1:3" x14ac:dyDescent="0.2">
      <c r="A66">
        <v>64</v>
      </c>
      <c r="B66" s="42">
        <v>3</v>
      </c>
      <c r="C66" s="44" t="s">
        <v>54</v>
      </c>
    </row>
    <row r="67" spans="1:3" x14ac:dyDescent="0.2">
      <c r="B67" s="42">
        <v>0</v>
      </c>
      <c r="C67" s="43" t="s">
        <v>89</v>
      </c>
    </row>
    <row r="68" spans="1:3" x14ac:dyDescent="0.2">
      <c r="B68" s="42">
        <v>0</v>
      </c>
      <c r="C68" s="43" t="s">
        <v>20</v>
      </c>
    </row>
    <row r="69" spans="1:3" x14ac:dyDescent="0.2">
      <c r="B69" s="42">
        <v>0</v>
      </c>
      <c r="C69" s="43" t="s">
        <v>41</v>
      </c>
    </row>
    <row r="70" spans="1:3" x14ac:dyDescent="0.2">
      <c r="B70" s="42">
        <v>0</v>
      </c>
      <c r="C70" s="43" t="s">
        <v>43</v>
      </c>
    </row>
    <row r="71" spans="1:3" x14ac:dyDescent="0.2">
      <c r="B71" s="42">
        <v>0</v>
      </c>
      <c r="C71" s="43" t="s">
        <v>52</v>
      </c>
    </row>
    <row r="72" spans="1:3" x14ac:dyDescent="0.2">
      <c r="B72" s="42">
        <v>0</v>
      </c>
      <c r="C72" s="43" t="s">
        <v>63</v>
      </c>
    </row>
    <row r="73" spans="1:3" x14ac:dyDescent="0.2">
      <c r="B73" s="42">
        <v>0</v>
      </c>
      <c r="C73" s="43" t="s">
        <v>83</v>
      </c>
    </row>
    <row r="74" spans="1:3" x14ac:dyDescent="0.2">
      <c r="B74" s="42">
        <v>0</v>
      </c>
      <c r="C74" s="43" t="s">
        <v>91</v>
      </c>
    </row>
    <row r="75" spans="1:3" x14ac:dyDescent="0.2">
      <c r="B75" s="42">
        <v>0</v>
      </c>
      <c r="C75" s="43" t="s">
        <v>92</v>
      </c>
    </row>
    <row r="76" spans="1:3" x14ac:dyDescent="0.2">
      <c r="B76" s="42">
        <v>0</v>
      </c>
      <c r="C76" s="43" t="s">
        <v>112</v>
      </c>
    </row>
    <row r="77" spans="1:3" x14ac:dyDescent="0.2">
      <c r="B77" s="42">
        <v>0</v>
      </c>
      <c r="C77" s="43" t="s">
        <v>167</v>
      </c>
    </row>
    <row r="78" spans="1:3" x14ac:dyDescent="0.2">
      <c r="B78" s="42">
        <v>0</v>
      </c>
      <c r="C78" s="43" t="s">
        <v>180</v>
      </c>
    </row>
    <row r="79" spans="1:3" x14ac:dyDescent="0.2">
      <c r="B79" s="42">
        <v>0</v>
      </c>
      <c r="C79" s="43" t="s">
        <v>188</v>
      </c>
    </row>
    <row r="80" spans="1:3" x14ac:dyDescent="0.2">
      <c r="B80" s="42">
        <v>0</v>
      </c>
      <c r="C80" s="43" t="s">
        <v>189</v>
      </c>
    </row>
    <row r="81" spans="2:3" x14ac:dyDescent="0.2">
      <c r="B81" s="42">
        <v>0</v>
      </c>
      <c r="C81" s="43" t="s">
        <v>198</v>
      </c>
    </row>
    <row r="82" spans="2:3" x14ac:dyDescent="0.2">
      <c r="B82" s="42">
        <v>0</v>
      </c>
      <c r="C82" s="43" t="s">
        <v>203</v>
      </c>
    </row>
    <row r="83" spans="2:3" x14ac:dyDescent="0.2">
      <c r="B83" s="42">
        <v>0</v>
      </c>
      <c r="C83" s="44" t="s">
        <v>15</v>
      </c>
    </row>
    <row r="84" spans="2:3" x14ac:dyDescent="0.2">
      <c r="B84" s="42">
        <v>0</v>
      </c>
      <c r="C84" s="44" t="s">
        <v>23</v>
      </c>
    </row>
    <row r="85" spans="2:3" x14ac:dyDescent="0.2">
      <c r="B85" s="42">
        <v>0</v>
      </c>
      <c r="C85" s="44" t="s">
        <v>31</v>
      </c>
    </row>
    <row r="86" spans="2:3" x14ac:dyDescent="0.2">
      <c r="B86" s="42">
        <v>0</v>
      </c>
      <c r="C86" s="44" t="s">
        <v>45</v>
      </c>
    </row>
    <row r="87" spans="2:3" x14ac:dyDescent="0.2">
      <c r="B87" s="42">
        <v>0</v>
      </c>
      <c r="C87" s="44" t="s">
        <v>55</v>
      </c>
    </row>
    <row r="88" spans="2:3" x14ac:dyDescent="0.2">
      <c r="B88" s="42">
        <v>0</v>
      </c>
      <c r="C88" s="44" t="s">
        <v>56</v>
      </c>
    </row>
    <row r="89" spans="2:3" x14ac:dyDescent="0.2">
      <c r="B89" s="42">
        <v>0</v>
      </c>
      <c r="C89" s="44" t="s">
        <v>59</v>
      </c>
    </row>
    <row r="90" spans="2:3" x14ac:dyDescent="0.2">
      <c r="B90" s="42">
        <v>0</v>
      </c>
      <c r="C90" s="44" t="s">
        <v>60</v>
      </c>
    </row>
    <row r="91" spans="2:3" x14ac:dyDescent="0.2">
      <c r="B91" s="42">
        <v>0</v>
      </c>
      <c r="C91" s="44" t="s">
        <v>64</v>
      </c>
    </row>
    <row r="92" spans="2:3" x14ac:dyDescent="0.2">
      <c r="B92" s="42">
        <v>0</v>
      </c>
      <c r="C92" s="44" t="s">
        <v>65</v>
      </c>
    </row>
    <row r="93" spans="2:3" x14ac:dyDescent="0.2">
      <c r="B93" s="42">
        <v>0</v>
      </c>
      <c r="C93" s="44" t="s">
        <v>75</v>
      </c>
    </row>
    <row r="94" spans="2:3" x14ac:dyDescent="0.2">
      <c r="B94" s="42">
        <v>0</v>
      </c>
      <c r="C94" s="44" t="s">
        <v>79</v>
      </c>
    </row>
    <row r="95" spans="2:3" x14ac:dyDescent="0.2">
      <c r="B95" s="42">
        <v>0</v>
      </c>
      <c r="C95" s="44" t="s">
        <v>106</v>
      </c>
    </row>
    <row r="96" spans="2:3" x14ac:dyDescent="0.2">
      <c r="B96" s="42">
        <v>0</v>
      </c>
      <c r="C96" s="44" t="s">
        <v>113</v>
      </c>
    </row>
    <row r="97" spans="2:3" x14ac:dyDescent="0.2">
      <c r="B97" s="42">
        <v>0</v>
      </c>
      <c r="C97" s="44" t="s">
        <v>117</v>
      </c>
    </row>
    <row r="98" spans="2:3" x14ac:dyDescent="0.2">
      <c r="B98" s="42">
        <v>0</v>
      </c>
      <c r="C98" s="44" t="s">
        <v>118</v>
      </c>
    </row>
    <row r="99" spans="2:3" x14ac:dyDescent="0.2">
      <c r="B99" s="42">
        <v>0</v>
      </c>
      <c r="C99" s="44" t="s">
        <v>125</v>
      </c>
    </row>
    <row r="100" spans="2:3" x14ac:dyDescent="0.2">
      <c r="B100" s="42">
        <v>0</v>
      </c>
      <c r="C100" s="44" t="s">
        <v>135</v>
      </c>
    </row>
    <row r="101" spans="2:3" x14ac:dyDescent="0.2">
      <c r="B101" s="42">
        <v>0</v>
      </c>
      <c r="C101" s="44" t="s">
        <v>149</v>
      </c>
    </row>
    <row r="102" spans="2:3" x14ac:dyDescent="0.2">
      <c r="B102" s="42">
        <v>0</v>
      </c>
      <c r="C102" s="44" t="s">
        <v>169</v>
      </c>
    </row>
    <row r="103" spans="2:3" x14ac:dyDescent="0.2">
      <c r="B103" s="42">
        <v>0</v>
      </c>
      <c r="C103" s="44" t="s">
        <v>176</v>
      </c>
    </row>
    <row r="104" spans="2:3" x14ac:dyDescent="0.2">
      <c r="B104" s="42">
        <v>0</v>
      </c>
      <c r="C104" s="44" t="s">
        <v>190</v>
      </c>
    </row>
    <row r="105" spans="2:3" x14ac:dyDescent="0.2">
      <c r="B105" s="42">
        <v>0</v>
      </c>
      <c r="C105" s="44" t="s">
        <v>204</v>
      </c>
    </row>
  </sheetData>
  <sortState xmlns:xlrd2="http://schemas.microsoft.com/office/spreadsheetml/2017/richdata2" ref="B3:C105">
    <sortCondition descending="1" ref="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2019</vt:lpstr>
      <vt:lpstr>Total</vt:lpstr>
    </vt:vector>
  </TitlesOfParts>
  <Company>Team Holstad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Holstad</dc:creator>
  <cp:lastModifiedBy>Terje Kristiansen</cp:lastModifiedBy>
  <cp:lastPrinted>2008-05-28T00:26:02Z</cp:lastPrinted>
  <dcterms:created xsi:type="dcterms:W3CDTF">2006-08-24T21:49:18Z</dcterms:created>
  <dcterms:modified xsi:type="dcterms:W3CDTF">2019-12-29T18:36:15Z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70954374</vt:i4>
  </property>
  <property fmtid="{D5CDD505-2E9C-101B-9397-08002B2CF9AE}" pid="3" name="_NewReviewCycle">
    <vt:lpwstr/>
  </property>
  <property fmtid="{D5CDD505-2E9C-101B-9397-08002B2CF9AE}" pid="4" name="_EmailSubject">
    <vt:lpwstr>Årets portis</vt:lpwstr>
  </property>
  <property fmtid="{D5CDD505-2E9C-101B-9397-08002B2CF9AE}" pid="5" name="_AuthorEmail">
    <vt:lpwstr>kjell.holstad@veidekke.no</vt:lpwstr>
  </property>
  <property fmtid="{D5CDD505-2E9C-101B-9397-08002B2CF9AE}" pid="6" name="_AuthorEmailDisplayName">
    <vt:lpwstr>Kjell Holstad</vt:lpwstr>
  </property>
  <property fmtid="{D5CDD505-2E9C-101B-9397-08002B2CF9AE}" pid="7" name="_ReviewingToolsShownOnce">
    <vt:lpwstr/>
  </property>
</Properties>
</file>