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9876d3973f7d52/Dokumenter/Raseklubben Portugisisk vannhund/HJEMMESIDE 2024/"/>
    </mc:Choice>
  </mc:AlternateContent>
  <xr:revisionPtr revIDLastSave="0" documentId="8_{91AAACF7-18C0-49E8-ADBE-1AC43BAB04C1}" xr6:coauthVersionLast="47" xr6:coauthVersionMax="47" xr10:uidLastSave="{00000000-0000-0000-0000-000000000000}"/>
  <bookViews>
    <workbookView xWindow="-108" yWindow="-108" windowWidth="23256" windowHeight="12456" tabRatio="423" activeTab="2" xr2:uid="{00000000-000D-0000-FFFF-FFFF00000000}"/>
  </bookViews>
  <sheets>
    <sheet name="Hanne" sheetId="6" r:id="rId1"/>
    <sheet name="Tispe" sheetId="7" r:id="rId2"/>
    <sheet name="Årets hund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7" l="1"/>
  <c r="D34" i="7"/>
  <c r="E34" i="7"/>
  <c r="F34" i="7"/>
  <c r="A51" i="6" l="1"/>
  <c r="A50" i="6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15" i="7"/>
  <c r="H20" i="7"/>
  <c r="H32" i="7"/>
  <c r="H31" i="7"/>
  <c r="H30" i="7"/>
  <c r="H29" i="7"/>
  <c r="H28" i="7"/>
  <c r="H14" i="7"/>
  <c r="H9" i="7"/>
  <c r="H19" i="7"/>
  <c r="H10" i="7"/>
  <c r="H18" i="7"/>
  <c r="H21" i="7"/>
  <c r="H8" i="7"/>
  <c r="H12" i="7"/>
  <c r="H22" i="7"/>
  <c r="H27" i="7"/>
  <c r="H17" i="7"/>
  <c r="H13" i="7"/>
  <c r="H11" i="7"/>
  <c r="H26" i="7"/>
  <c r="H25" i="7"/>
  <c r="H24" i="7"/>
  <c r="H23" i="7" l="1"/>
  <c r="H16" i="7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20" i="6"/>
  <c r="H19" i="6"/>
  <c r="H32" i="6"/>
  <c r="H31" i="6"/>
  <c r="H30" i="6"/>
  <c r="H25" i="6"/>
  <c r="H11" i="6"/>
  <c r="H29" i="6"/>
  <c r="H21" i="6"/>
  <c r="H28" i="6"/>
  <c r="H27" i="6"/>
  <c r="H9" i="6"/>
  <c r="H23" i="6"/>
  <c r="H15" i="6"/>
  <c r="H16" i="6"/>
  <c r="H14" i="6"/>
  <c r="H24" i="6"/>
  <c r="H22" i="6"/>
  <c r="H13" i="6"/>
  <c r="H12" i="6"/>
  <c r="H17" i="6"/>
  <c r="H18" i="6"/>
  <c r="H10" i="6"/>
  <c r="H8" i="6"/>
  <c r="H26" i="6"/>
  <c r="G51" i="6" l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20" i="6"/>
  <c r="G19" i="6"/>
  <c r="G32" i="6"/>
  <c r="G31" i="6"/>
  <c r="G30" i="6"/>
  <c r="G25" i="6"/>
  <c r="G11" i="6"/>
  <c r="G29" i="6"/>
  <c r="G21" i="6"/>
  <c r="G28" i="6"/>
  <c r="G27" i="6"/>
  <c r="G9" i="6"/>
  <c r="G23" i="6"/>
  <c r="G15" i="6"/>
  <c r="G16" i="6"/>
  <c r="G14" i="6"/>
  <c r="G24" i="6"/>
  <c r="G22" i="6"/>
  <c r="G13" i="6"/>
  <c r="G12" i="6"/>
  <c r="G8" i="6"/>
  <c r="G26" i="6"/>
  <c r="G10" i="6"/>
  <c r="G18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20" i="6"/>
  <c r="F19" i="6"/>
  <c r="F32" i="6"/>
  <c r="F31" i="6"/>
  <c r="F30" i="6"/>
  <c r="F25" i="6"/>
  <c r="F11" i="6"/>
  <c r="F29" i="6"/>
  <c r="F21" i="6"/>
  <c r="F28" i="6"/>
  <c r="F27" i="6"/>
  <c r="F9" i="6"/>
  <c r="F23" i="6"/>
  <c r="F15" i="6"/>
  <c r="F16" i="6"/>
  <c r="F14" i="6"/>
  <c r="F24" i="6"/>
  <c r="F22" i="6"/>
  <c r="F13" i="6"/>
  <c r="F12" i="6"/>
  <c r="F8" i="6"/>
  <c r="F26" i="6"/>
  <c r="F18" i="6"/>
  <c r="F10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20" i="6"/>
  <c r="E19" i="6"/>
  <c r="E32" i="6"/>
  <c r="E31" i="6"/>
  <c r="E30" i="6"/>
  <c r="E25" i="6"/>
  <c r="E11" i="6"/>
  <c r="E29" i="6"/>
  <c r="E21" i="6"/>
  <c r="E28" i="6"/>
  <c r="E27" i="6"/>
  <c r="E9" i="6"/>
  <c r="E23" i="6"/>
  <c r="E15" i="6"/>
  <c r="E16" i="6"/>
  <c r="E14" i="6"/>
  <c r="E24" i="6"/>
  <c r="E22" i="6"/>
  <c r="E13" i="6"/>
  <c r="E12" i="6"/>
  <c r="E8" i="6"/>
  <c r="E26" i="6"/>
  <c r="E18" i="6"/>
  <c r="E10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20" i="6"/>
  <c r="D19" i="6"/>
  <c r="D32" i="6"/>
  <c r="D31" i="6"/>
  <c r="D30" i="6"/>
  <c r="D25" i="6"/>
  <c r="D11" i="6"/>
  <c r="D29" i="6"/>
  <c r="D21" i="6"/>
  <c r="D28" i="6"/>
  <c r="D27" i="6"/>
  <c r="D9" i="6"/>
  <c r="D23" i="6"/>
  <c r="D15" i="6"/>
  <c r="D16" i="6"/>
  <c r="D14" i="6"/>
  <c r="D24" i="6"/>
  <c r="D22" i="6"/>
  <c r="D13" i="6"/>
  <c r="D12" i="6"/>
  <c r="D8" i="6"/>
  <c r="D26" i="6"/>
  <c r="D18" i="6"/>
  <c r="D10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20" i="6"/>
  <c r="C19" i="6"/>
  <c r="C32" i="6"/>
  <c r="C31" i="6"/>
  <c r="C30" i="6"/>
  <c r="C25" i="6"/>
  <c r="C11" i="6"/>
  <c r="C29" i="6"/>
  <c r="C21" i="6"/>
  <c r="C28" i="6"/>
  <c r="C27" i="6"/>
  <c r="C9" i="6"/>
  <c r="C23" i="6"/>
  <c r="C15" i="6"/>
  <c r="C16" i="6"/>
  <c r="C14" i="6"/>
  <c r="C24" i="6"/>
  <c r="C22" i="6"/>
  <c r="C13" i="6"/>
  <c r="C12" i="6"/>
  <c r="C8" i="6"/>
  <c r="C26" i="6"/>
  <c r="C18" i="6"/>
  <c r="C10" i="6"/>
  <c r="G17" i="6"/>
  <c r="F17" i="6"/>
  <c r="E17" i="6"/>
  <c r="D17" i="6"/>
  <c r="C17" i="6"/>
  <c r="D16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15" i="7"/>
  <c r="G20" i="7"/>
  <c r="G32" i="7"/>
  <c r="G31" i="7"/>
  <c r="G30" i="7"/>
  <c r="G29" i="7"/>
  <c r="G28" i="7"/>
  <c r="G14" i="7"/>
  <c r="G9" i="7"/>
  <c r="G19" i="7"/>
  <c r="G10" i="7"/>
  <c r="G18" i="7"/>
  <c r="G21" i="7"/>
  <c r="G8" i="7"/>
  <c r="G12" i="7"/>
  <c r="G22" i="7"/>
  <c r="G27" i="7"/>
  <c r="G17" i="7"/>
  <c r="G13" i="7"/>
  <c r="G11" i="7"/>
  <c r="G26" i="7"/>
  <c r="G25" i="7"/>
  <c r="G24" i="7"/>
  <c r="G16" i="7"/>
  <c r="F23" i="7"/>
  <c r="E16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3" i="7"/>
  <c r="C15" i="7"/>
  <c r="C20" i="7"/>
  <c r="C32" i="7"/>
  <c r="C31" i="7"/>
  <c r="C30" i="7"/>
  <c r="C29" i="7"/>
  <c r="C28" i="7"/>
  <c r="C14" i="7"/>
  <c r="C9" i="7"/>
  <c r="C19" i="7"/>
  <c r="C10" i="7"/>
  <c r="C18" i="7"/>
  <c r="C21" i="7"/>
  <c r="C8" i="7"/>
  <c r="C12" i="7"/>
  <c r="C22" i="7"/>
  <c r="C27" i="7"/>
  <c r="C17" i="7"/>
  <c r="C13" i="7"/>
  <c r="C11" i="7"/>
  <c r="C26" i="7"/>
  <c r="C25" i="7"/>
  <c r="C24" i="7"/>
  <c r="C16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15" i="7"/>
  <c r="I20" i="7"/>
  <c r="I32" i="7"/>
  <c r="I30" i="7"/>
  <c r="I29" i="7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20" i="6"/>
  <c r="I19" i="6"/>
  <c r="I32" i="6"/>
  <c r="I31" i="6"/>
  <c r="I30" i="6"/>
  <c r="I25" i="6"/>
  <c r="I11" i="6"/>
  <c r="I29" i="6"/>
  <c r="I21" i="6"/>
  <c r="I28" i="6"/>
  <c r="I27" i="6"/>
  <c r="I9" i="6"/>
  <c r="I23" i="6"/>
  <c r="I15" i="6"/>
  <c r="I16" i="6"/>
  <c r="I14" i="6"/>
  <c r="I24" i="6"/>
  <c r="I22" i="6"/>
  <c r="I13" i="6"/>
  <c r="I12" i="6"/>
  <c r="I8" i="6"/>
  <c r="I26" i="6"/>
  <c r="I18" i="6"/>
  <c r="I10" i="6"/>
  <c r="I17" i="6"/>
  <c r="A8" i="6" l="1"/>
  <c r="F57" i="7"/>
  <c r="E57" i="7"/>
  <c r="D57" i="7"/>
  <c r="A57" i="7" l="1"/>
  <c r="A37" i="7"/>
  <c r="A44" i="6"/>
  <c r="A40" i="6"/>
  <c r="A45" i="6"/>
  <c r="F56" i="7"/>
  <c r="E56" i="7"/>
  <c r="D56" i="7"/>
  <c r="F55" i="7"/>
  <c r="E55" i="7"/>
  <c r="D55" i="7"/>
  <c r="I22" i="7"/>
  <c r="A56" i="7" l="1"/>
  <c r="A55" i="7"/>
  <c r="A39" i="6"/>
  <c r="I18" i="7"/>
  <c r="A43" i="6" l="1"/>
  <c r="I28" i="7"/>
  <c r="I19" i="7"/>
  <c r="A36" i="7" l="1"/>
  <c r="A33" i="6" l="1"/>
  <c r="A42" i="6" l="1"/>
  <c r="I21" i="7"/>
  <c r="I10" i="7" l="1"/>
  <c r="A37" i="6" l="1"/>
  <c r="F53" i="7"/>
  <c r="E53" i="7"/>
  <c r="D53" i="7"/>
  <c r="A53" i="7" l="1"/>
  <c r="F51" i="7"/>
  <c r="E51" i="7"/>
  <c r="D51" i="7"/>
  <c r="A20" i="6" l="1"/>
  <c r="A51" i="7"/>
  <c r="F49" i="7"/>
  <c r="E49" i="7"/>
  <c r="D49" i="7"/>
  <c r="F32" i="7"/>
  <c r="E32" i="7"/>
  <c r="D32" i="7"/>
  <c r="F46" i="7"/>
  <c r="E46" i="7"/>
  <c r="D46" i="7"/>
  <c r="F44" i="7"/>
  <c r="E44" i="7"/>
  <c r="D44" i="7"/>
  <c r="F15" i="7"/>
  <c r="E15" i="7"/>
  <c r="D15" i="7"/>
  <c r="I31" i="7"/>
  <c r="I12" i="7"/>
  <c r="A34" i="7" l="1"/>
  <c r="A49" i="7"/>
  <c r="A32" i="7"/>
  <c r="A15" i="7"/>
  <c r="A46" i="7"/>
  <c r="A44" i="7"/>
  <c r="A16" i="6" l="1"/>
  <c r="I27" i="7"/>
  <c r="I14" i="7"/>
  <c r="G23" i="7" l="1"/>
  <c r="C23" i="7"/>
  <c r="E23" i="7"/>
  <c r="I23" i="7"/>
  <c r="D23" i="7"/>
  <c r="A48" i="6"/>
  <c r="I24" i="7"/>
  <c r="I25" i="7"/>
  <c r="F52" i="7"/>
  <c r="E52" i="7"/>
  <c r="D52" i="7"/>
  <c r="I9" i="7" l="1"/>
  <c r="A28" i="6"/>
  <c r="A52" i="7"/>
  <c r="F40" i="7"/>
  <c r="E40" i="7"/>
  <c r="D40" i="7"/>
  <c r="I17" i="7"/>
  <c r="F47" i="7"/>
  <c r="E47" i="7"/>
  <c r="D47" i="7"/>
  <c r="I16" i="7"/>
  <c r="F21" i="7"/>
  <c r="E21" i="7"/>
  <c r="D21" i="7"/>
  <c r="F48" i="7"/>
  <c r="E48" i="7"/>
  <c r="D48" i="7"/>
  <c r="A18" i="6" l="1"/>
  <c r="A40" i="7"/>
  <c r="A48" i="7"/>
  <c r="A21" i="7"/>
  <c r="A47" i="7"/>
  <c r="F28" i="7" l="1"/>
  <c r="E28" i="7"/>
  <c r="D28" i="7"/>
  <c r="F19" i="7"/>
  <c r="E19" i="7"/>
  <c r="D19" i="7"/>
  <c r="F41" i="7"/>
  <c r="E41" i="7"/>
  <c r="D41" i="7"/>
  <c r="A10" i="6" l="1"/>
  <c r="A19" i="7"/>
  <c r="A28" i="7"/>
  <c r="A41" i="7"/>
  <c r="I11" i="7"/>
  <c r="I26" i="7" l="1"/>
  <c r="I13" i="7"/>
  <c r="I8" i="7"/>
  <c r="F50" i="7"/>
  <c r="E50" i="7"/>
  <c r="D50" i="7"/>
  <c r="A50" i="7" l="1"/>
  <c r="A35" i="6"/>
  <c r="A13" i="6"/>
  <c r="A21" i="6"/>
  <c r="D38" i="7"/>
  <c r="E38" i="7"/>
  <c r="F38" i="7"/>
  <c r="D42" i="7"/>
  <c r="E42" i="7"/>
  <c r="F42" i="7"/>
  <c r="E13" i="7"/>
  <c r="E18" i="7"/>
  <c r="D43" i="7"/>
  <c r="E43" i="7"/>
  <c r="F43" i="7"/>
  <c r="D31" i="7"/>
  <c r="E31" i="7"/>
  <c r="F31" i="7"/>
  <c r="D22" i="7"/>
  <c r="D8" i="7"/>
  <c r="A8" i="7" s="1"/>
  <c r="E8" i="7"/>
  <c r="F8" i="7"/>
  <c r="D27" i="7"/>
  <c r="E27" i="7"/>
  <c r="F27" i="7"/>
  <c r="D12" i="7"/>
  <c r="E12" i="7"/>
  <c r="F12" i="7"/>
  <c r="D29" i="7"/>
  <c r="E29" i="7"/>
  <c r="F29" i="7"/>
  <c r="E11" i="7"/>
  <c r="D11" i="7"/>
  <c r="E45" i="7"/>
  <c r="F45" i="7"/>
  <c r="D33" i="7"/>
  <c r="E33" i="7"/>
  <c r="D39" i="7"/>
  <c r="E39" i="7"/>
  <c r="F39" i="7"/>
  <c r="D14" i="7"/>
  <c r="E14" i="7"/>
  <c r="F14" i="7"/>
  <c r="D54" i="7"/>
  <c r="E54" i="7"/>
  <c r="F54" i="7"/>
  <c r="D17" i="7"/>
  <c r="E10" i="7"/>
  <c r="F10" i="7"/>
  <c r="D20" i="7"/>
  <c r="E20" i="7"/>
  <c r="F20" i="7"/>
  <c r="D18" i="7" l="1"/>
  <c r="D10" i="7"/>
  <c r="F30" i="7"/>
  <c r="D45" i="7"/>
  <c r="F9" i="7"/>
  <c r="D13" i="7"/>
  <c r="E30" i="7"/>
  <c r="E9" i="7"/>
  <c r="D30" i="7"/>
  <c r="D9" i="7"/>
  <c r="F26" i="7"/>
  <c r="F16" i="7"/>
  <c r="F24" i="7"/>
  <c r="F25" i="7"/>
  <c r="E25" i="7"/>
  <c r="F17" i="7"/>
  <c r="E26" i="7"/>
  <c r="F22" i="7"/>
  <c r="E24" i="7"/>
  <c r="D25" i="7"/>
  <c r="E17" i="7"/>
  <c r="F33" i="7"/>
  <c r="F11" i="7"/>
  <c r="D26" i="7"/>
  <c r="E22" i="7"/>
  <c r="D24" i="7"/>
  <c r="F18" i="7"/>
  <c r="F13" i="7"/>
  <c r="A42" i="7"/>
  <c r="A54" i="7"/>
  <c r="A16" i="7" l="1"/>
  <c r="A9" i="6"/>
  <c r="A15" i="6"/>
  <c r="A30" i="7" l="1"/>
  <c r="A39" i="7" l="1"/>
  <c r="A23" i="6" l="1"/>
  <c r="A29" i="7" l="1"/>
  <c r="A41" i="6"/>
  <c r="A38" i="6" l="1"/>
  <c r="A17" i="7" l="1"/>
  <c r="A14" i="7" l="1"/>
  <c r="A12" i="7" l="1"/>
  <c r="A26" i="7" l="1"/>
  <c r="A34" i="6"/>
  <c r="A22" i="7" l="1"/>
  <c r="A10" i="7" l="1"/>
  <c r="A36" i="6" l="1"/>
  <c r="A27" i="6"/>
  <c r="A23" i="7" l="1"/>
  <c r="A27" i="7" l="1"/>
  <c r="A14" i="6" l="1"/>
  <c r="A38" i="7"/>
  <c r="A12" i="6"/>
  <c r="A25" i="7" l="1"/>
  <c r="A20" i="7"/>
  <c r="A18" i="7" l="1"/>
  <c r="A33" i="7" l="1"/>
  <c r="A24" i="7" l="1"/>
  <c r="A47" i="6"/>
  <c r="A45" i="7" l="1"/>
  <c r="A49" i="6"/>
  <c r="A22" i="6"/>
  <c r="A31" i="6"/>
  <c r="A9" i="7" l="1"/>
  <c r="A29" i="6"/>
  <c r="A46" i="6"/>
  <c r="A26" i="6" l="1"/>
  <c r="A17" i="6"/>
  <c r="A11" i="7"/>
  <c r="A35" i="7" l="1"/>
  <c r="A43" i="7"/>
  <c r="A31" i="7"/>
  <c r="A24" i="6"/>
  <c r="A11" i="6"/>
  <c r="A30" i="6"/>
  <c r="A32" i="6"/>
  <c r="A19" i="6"/>
  <c r="A25" i="6"/>
  <c r="A13" i="7"/>
</calcChain>
</file>

<file path=xl/sharedStrings.xml><?xml version="1.0" encoding="utf-8"?>
<sst xmlns="http://schemas.openxmlformats.org/spreadsheetml/2006/main" count="198" uniqueCount="91">
  <si>
    <t>Namn</t>
  </si>
  <si>
    <t>Ant utst</t>
  </si>
  <si>
    <t>Letohallen</t>
  </si>
  <si>
    <t>Antal total</t>
  </si>
  <si>
    <t>Sted</t>
  </si>
  <si>
    <t>Etne</t>
  </si>
  <si>
    <t>Bø NKK</t>
  </si>
  <si>
    <t>Dommer</t>
  </si>
  <si>
    <t>Dato</t>
  </si>
  <si>
    <t>Totalt</t>
  </si>
  <si>
    <t>Hanar</t>
  </si>
  <si>
    <t>Tisper</t>
  </si>
  <si>
    <t>Summa av 5 beste</t>
  </si>
  <si>
    <t>Totalsumm</t>
  </si>
  <si>
    <t>Isostar's Sverre</t>
  </si>
  <si>
    <t>Lorenzo, Antonio Di</t>
  </si>
  <si>
    <t>Zivania's Alcatraz</t>
  </si>
  <si>
    <t>Isostar's Nannas Nilsi</t>
  </si>
  <si>
    <t>Aquatass Ofelia Eco De Cem</t>
  </si>
  <si>
    <t>Marianne Holmli</t>
  </si>
  <si>
    <t>Faielins Castillo Turquesa O Quatro</t>
  </si>
  <si>
    <t>Aquafortis Robel The One</t>
  </si>
  <si>
    <t>Nymann, Gunnar</t>
  </si>
  <si>
    <t>Portinbo's Lirio De Agua</t>
  </si>
  <si>
    <t>Aqua Fairy's Blizzard Herman</t>
  </si>
  <si>
    <t>Golden Water's Vannsea 2nd Of Mosea</t>
  </si>
  <si>
    <t>Cao Banho's Nordlys Alva</t>
  </si>
  <si>
    <t>Haugsett's Ella</t>
  </si>
  <si>
    <t>Portinbo's Easy To Love</t>
  </si>
  <si>
    <t>Angie-ii</t>
  </si>
  <si>
    <t>Golden Water's Monay 1st Of Mosea</t>
  </si>
  <si>
    <t>Portinbo's Lovely Surprise</t>
  </si>
  <si>
    <t>Foss, Arne</t>
  </si>
  <si>
    <t>Aquafortis Latino Lover</t>
  </si>
  <si>
    <t>Aquatass Santa Monica Blvd</t>
  </si>
  <si>
    <t>Aquafortis Inc Aquatass</t>
  </si>
  <si>
    <t>Aquafortis Cha-ching By Robel</t>
  </si>
  <si>
    <t>Betty Beat Av Tri De Coleur</t>
  </si>
  <si>
    <t>Juutilainen, Saija</t>
  </si>
  <si>
    <t>Aquafortis Romeo Montague</t>
  </si>
  <si>
    <t>Aquafortis Gigolo</t>
  </si>
  <si>
    <t>Cvijić Palumbo, Aleksandra</t>
  </si>
  <si>
    <t>Skogerbygdas Right By My Side</t>
  </si>
  <si>
    <t>Heimly's Portis Dr. Emmett Brown</t>
  </si>
  <si>
    <t>Skogerbygdas Rebel Heart</t>
  </si>
  <si>
    <t>Nordmytens Aslak</t>
  </si>
  <si>
    <t>Fjellportisen's Eplekjekke Ekko</t>
  </si>
  <si>
    <t>Taulos, Tiina</t>
  </si>
  <si>
    <t>Eventyrvannets Godric Of Gondor</t>
  </si>
  <si>
    <t>Coventinas Shark Bay</t>
  </si>
  <si>
    <t>Svein Bjarne Helgesen</t>
  </si>
  <si>
    <t>Waverider's 5th Wave American Dream</t>
  </si>
  <si>
    <t>Isostar's Quli</t>
  </si>
  <si>
    <t>Trondheim NKK</t>
  </si>
  <si>
    <t>Aquafortis Valkyrie</t>
  </si>
  <si>
    <t>Vægan</t>
  </si>
  <si>
    <t>Aqua De Adonna's Genuine Selma</t>
  </si>
  <si>
    <t>Biley's Dellta Ki-yay Dialga</t>
  </si>
  <si>
    <t>Portinbo's Menina De Verao</t>
  </si>
  <si>
    <t>Arne Foss</t>
  </si>
  <si>
    <t>Vågan</t>
  </si>
  <si>
    <t>Buvik, Anne Livø</t>
  </si>
  <si>
    <t>Fauske NKK</t>
  </si>
  <si>
    <t>Waverider's 6th Wave Bellissima</t>
  </si>
  <si>
    <t>Stockmari, Harto</t>
  </si>
  <si>
    <t>Aquafortis Eros</t>
  </si>
  <si>
    <t>Zivania's Akela</t>
  </si>
  <si>
    <t>Andersen, Per Kristian</t>
  </si>
  <si>
    <t>Jan Roger Sauge</t>
  </si>
  <si>
    <t>Lillehammer NKK</t>
  </si>
  <si>
    <t>Leo Del Mar The Adventurous Eowyn</t>
  </si>
  <si>
    <t>Isostar's Anne Anka</t>
  </si>
  <si>
    <t>Moss Rasespesialen</t>
  </si>
  <si>
    <t>Espen Eng</t>
  </si>
  <si>
    <t>Fjordportisen Den Sorte Dame</t>
  </si>
  <si>
    <t>Lucy In The Sky Nadarium</t>
  </si>
  <si>
    <t>Nia Jax Nadarium</t>
  </si>
  <si>
    <t>Aquafortis Ulysses</t>
  </si>
  <si>
    <t>Kimba Hjertebarn Av Tussetjern</t>
  </si>
  <si>
    <t>Heyerdahl, Trygve</t>
  </si>
  <si>
    <t>Orre NKK</t>
  </si>
  <si>
    <t>Golden Water's Raysea 1st Of Mosea</t>
  </si>
  <si>
    <t>Heimly's Portis Lovely Legacy Sanna</t>
  </si>
  <si>
    <t>Golden Water's Shesea 1st Of Mosea</t>
  </si>
  <si>
    <t>Heimly's Portis Cindy Cinderella</t>
  </si>
  <si>
    <t>Liimatainen, Jussi</t>
  </si>
  <si>
    <t>Tromsø NKK</t>
  </si>
  <si>
    <t>Hecaron Obrigado Velho</t>
  </si>
  <si>
    <t>Partanen, Jari</t>
  </si>
  <si>
    <t>Naustdal</t>
  </si>
  <si>
    <t>Numberone Z Kasetek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</si>
</sst>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textRotation="90"/>
    </xf>
    <xf numFmtId="0" fontId="11" fillId="0" borderId="0" xfId="0" applyFont="1"/>
    <xf numFmtId="0" fontId="12" fillId="0" borderId="0" xfId="0" applyFont="1" applyAlignment="1">
      <alignment textRotation="90"/>
    </xf>
    <xf numFmtId="0" fontId="12" fillId="0" borderId="0" xfId="0" applyFont="1"/>
    <xf numFmtId="164" fontId="12" fillId="0" borderId="0" xfId="0" applyNumberFormat="1" applyFont="1" applyAlignment="1">
      <alignment textRotation="90"/>
    </xf>
    <xf numFmtId="164" fontId="12" fillId="0" borderId="0" xfId="0" applyNumberFormat="1" applyFont="1"/>
    <xf numFmtId="0" fontId="1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1</xdr:row>
      <xdr:rowOff>1440181</xdr:rowOff>
    </xdr:from>
    <xdr:ext cx="3581400" cy="45719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flipV="1">
          <a:off x="38101" y="2745106"/>
          <a:ext cx="3581400" cy="45719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5</xdr:row>
      <xdr:rowOff>38100</xdr:rowOff>
    </xdr:from>
    <xdr:ext cx="45719" cy="419099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686175"/>
          <a:ext cx="45719" cy="41909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0</xdr:colOff>
      <xdr:row>5</xdr:row>
      <xdr:rowOff>38100</xdr:rowOff>
    </xdr:from>
    <xdr:ext cx="45719" cy="419099"/>
    <xdr:sp macro="" textlink="">
      <xdr:nvSpPr>
        <xdr:cNvPr id="4" name="textruta 1">
          <a:extLst>
            <a:ext uri="{FF2B5EF4-FFF2-40B4-BE49-F238E27FC236}">
              <a16:creationId xmlns:a16="http://schemas.microsoft.com/office/drawing/2014/main" id="{E1A7121C-CAB0-406B-A10B-A3498FE22CBE}"/>
            </a:ext>
          </a:extLst>
        </xdr:cNvPr>
        <xdr:cNvSpPr txBox="1"/>
      </xdr:nvSpPr>
      <xdr:spPr>
        <a:xfrm>
          <a:off x="0" y="2552700"/>
          <a:ext cx="45719" cy="41909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 b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123825</xdr:rowOff>
    </xdr:from>
    <xdr:ext cx="184731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47675" y="1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0</xdr:col>
      <xdr:colOff>0</xdr:colOff>
      <xdr:row>0</xdr:row>
      <xdr:rowOff>19050</xdr:rowOff>
    </xdr:from>
    <xdr:ext cx="238125" cy="74295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9050"/>
          <a:ext cx="238125" cy="7429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200"/>
        </a:p>
      </xdr:txBody>
    </xdr:sp>
    <xdr:clientData/>
  </xdr:oneCellAnchor>
  <xdr:oneCellAnchor>
    <xdr:from>
      <xdr:col>0</xdr:col>
      <xdr:colOff>0</xdr:colOff>
      <xdr:row>3</xdr:row>
      <xdr:rowOff>76200</xdr:rowOff>
    </xdr:from>
    <xdr:ext cx="523875" cy="285750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647700"/>
          <a:ext cx="523875" cy="285750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5</xdr:row>
      <xdr:rowOff>38100</xdr:rowOff>
    </xdr:from>
    <xdr:ext cx="45719" cy="419099"/>
    <xdr:sp macro="" textlink="">
      <xdr:nvSpPr>
        <xdr:cNvPr id="5" name="textruta 1">
          <a:extLst>
            <a:ext uri="{FF2B5EF4-FFF2-40B4-BE49-F238E27FC236}">
              <a16:creationId xmlns:a16="http://schemas.microsoft.com/office/drawing/2014/main" id="{90AEBA89-25B4-449C-9A1F-C21BC62D08D0}"/>
            </a:ext>
          </a:extLst>
        </xdr:cNvPr>
        <xdr:cNvSpPr txBox="1"/>
      </xdr:nvSpPr>
      <xdr:spPr>
        <a:xfrm>
          <a:off x="0" y="3686175"/>
          <a:ext cx="45719" cy="41909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31"/>
  <sheetViews>
    <sheetView topLeftCell="A15" workbookViewId="0">
      <selection activeCell="A8" sqref="A8"/>
    </sheetView>
  </sheetViews>
  <sheetFormatPr baseColWidth="10" defaultColWidth="9.109375" defaultRowHeight="14.4" x14ac:dyDescent="0.3"/>
  <cols>
    <col min="1" max="1" width="16.6640625" style="8" customWidth="1"/>
    <col min="2" max="2" width="37.44140625" style="6" bestFit="1" customWidth="1"/>
    <col min="3" max="3" width="4" style="3" customWidth="1"/>
    <col min="4" max="7" width="3.5546875" style="3" customWidth="1"/>
    <col min="8" max="8" width="9.109375" style="3"/>
    <col min="9" max="9" width="11.88671875" style="2" bestFit="1" customWidth="1"/>
    <col min="10" max="12" width="3" style="3" customWidth="1"/>
    <col min="13" max="13" width="3.33203125" style="3" customWidth="1"/>
    <col min="14" max="24" width="3" style="3" customWidth="1"/>
    <col min="25" max="25" width="3" style="10" customWidth="1"/>
    <col min="26" max="31" width="3" style="3" customWidth="1"/>
    <col min="32" max="32" width="4" style="3" customWidth="1"/>
    <col min="33" max="44" width="3" style="3" customWidth="1"/>
    <col min="45" max="49" width="4.33203125" style="3" customWidth="1"/>
    <col min="50" max="50" width="3.5546875" style="2" customWidth="1"/>
    <col min="51" max="51" width="4.88671875" style="2" customWidth="1"/>
    <col min="52" max="52" width="4" style="2" customWidth="1"/>
    <col min="53" max="53" width="4.44140625" style="2" customWidth="1"/>
    <col min="54" max="54" width="4.6640625" style="2" customWidth="1"/>
    <col min="55" max="55" width="4" style="2" customWidth="1"/>
    <col min="56" max="56" width="3.5546875" style="2" customWidth="1"/>
    <col min="57" max="57" width="4" style="2" customWidth="1"/>
    <col min="58" max="58" width="3.5546875" style="2" customWidth="1"/>
    <col min="59" max="59" width="3.88671875" style="2" customWidth="1"/>
    <col min="60" max="60" width="3.6640625" style="2" customWidth="1"/>
    <col min="61" max="61" width="3" style="2" customWidth="1"/>
    <col min="62" max="62" width="3.88671875" style="2" customWidth="1"/>
    <col min="63" max="63" width="3.33203125" style="2" customWidth="1"/>
    <col min="64" max="64" width="3.109375" style="2" customWidth="1"/>
    <col min="65" max="65" width="4" style="2" customWidth="1"/>
    <col min="66" max="66" width="3.88671875" style="2" customWidth="1"/>
    <col min="67" max="67" width="4.109375" style="2" customWidth="1"/>
    <col min="68" max="68" width="3.44140625" style="2" customWidth="1"/>
    <col min="69" max="69" width="3.6640625" style="2" customWidth="1"/>
    <col min="70" max="16384" width="9.109375" style="2"/>
  </cols>
  <sheetData>
    <row r="1" spans="1:69" ht="80.25" customHeight="1" x14ac:dyDescent="1">
      <c r="A1" s="20"/>
      <c r="B1" s="21">
        <v>2020</v>
      </c>
      <c r="C1" s="20" t="s">
        <v>3</v>
      </c>
      <c r="D1" s="20"/>
      <c r="E1" s="20"/>
      <c r="F1" s="20"/>
      <c r="G1" s="20"/>
      <c r="H1" s="20" t="s">
        <v>4</v>
      </c>
      <c r="I1" s="20"/>
      <c r="J1" s="20" t="s">
        <v>2</v>
      </c>
      <c r="K1" s="20" t="s">
        <v>2</v>
      </c>
      <c r="L1" s="20" t="s">
        <v>5</v>
      </c>
      <c r="M1" s="20" t="s">
        <v>6</v>
      </c>
      <c r="N1" s="20" t="s">
        <v>6</v>
      </c>
      <c r="O1" s="20" t="s">
        <v>2</v>
      </c>
      <c r="P1" s="20" t="s">
        <v>2</v>
      </c>
      <c r="Q1" s="20" t="s">
        <v>53</v>
      </c>
      <c r="R1" s="20" t="s">
        <v>60</v>
      </c>
      <c r="S1" s="20" t="s">
        <v>60</v>
      </c>
      <c r="T1" s="20" t="s">
        <v>62</v>
      </c>
      <c r="U1" s="20" t="s">
        <v>2</v>
      </c>
      <c r="V1" s="20" t="s">
        <v>2</v>
      </c>
      <c r="W1" s="20" t="s">
        <v>69</v>
      </c>
      <c r="X1" s="20" t="s">
        <v>72</v>
      </c>
      <c r="Y1" s="20" t="s">
        <v>80</v>
      </c>
      <c r="Z1" s="20" t="s">
        <v>86</v>
      </c>
      <c r="AA1" s="20" t="s">
        <v>89</v>
      </c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</row>
    <row r="2" spans="1:69" ht="75.75" customHeight="1" x14ac:dyDescent="0.3">
      <c r="A2" s="22"/>
      <c r="B2" s="23"/>
      <c r="C2" s="22"/>
      <c r="D2" s="22"/>
      <c r="E2" s="22"/>
      <c r="F2" s="22"/>
      <c r="G2" s="22"/>
      <c r="H2" s="22" t="s">
        <v>7</v>
      </c>
      <c r="I2" s="22"/>
      <c r="J2" s="22" t="s">
        <v>15</v>
      </c>
      <c r="K2" s="22" t="s">
        <v>19</v>
      </c>
      <c r="L2" s="22" t="s">
        <v>22</v>
      </c>
      <c r="M2" s="22" t="s">
        <v>32</v>
      </c>
      <c r="N2" s="22" t="s">
        <v>38</v>
      </c>
      <c r="O2" s="22" t="s">
        <v>41</v>
      </c>
      <c r="P2" s="22" t="s">
        <v>47</v>
      </c>
      <c r="Q2" s="22" t="s">
        <v>50</v>
      </c>
      <c r="R2" s="22" t="s">
        <v>50</v>
      </c>
      <c r="S2" s="22" t="s">
        <v>59</v>
      </c>
      <c r="T2" s="22" t="s">
        <v>61</v>
      </c>
      <c r="U2" s="22" t="s">
        <v>64</v>
      </c>
      <c r="V2" s="22" t="s">
        <v>67</v>
      </c>
      <c r="W2" s="22" t="s">
        <v>68</v>
      </c>
      <c r="X2" s="22" t="s">
        <v>73</v>
      </c>
      <c r="Y2" s="22" t="s">
        <v>79</v>
      </c>
      <c r="Z2" s="22" t="s">
        <v>85</v>
      </c>
      <c r="AA2" s="22" t="s">
        <v>88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69" ht="34.200000000000003" x14ac:dyDescent="0.3">
      <c r="A3" s="24"/>
      <c r="B3" s="25"/>
      <c r="C3" s="24"/>
      <c r="D3" s="24"/>
      <c r="E3" s="24"/>
      <c r="F3" s="24"/>
      <c r="G3" s="24"/>
      <c r="H3" s="24" t="s">
        <v>8</v>
      </c>
      <c r="I3" s="24"/>
      <c r="J3" s="24">
        <v>43862</v>
      </c>
      <c r="K3" s="24">
        <v>43863</v>
      </c>
      <c r="L3" s="24">
        <v>43870</v>
      </c>
      <c r="M3" s="24">
        <v>43875</v>
      </c>
      <c r="N3" s="24">
        <v>43877</v>
      </c>
      <c r="O3" s="24">
        <v>43890</v>
      </c>
      <c r="P3" s="24">
        <v>43891</v>
      </c>
      <c r="Q3" s="24">
        <v>44010</v>
      </c>
      <c r="R3" s="24">
        <v>44030</v>
      </c>
      <c r="S3" s="24">
        <v>44031</v>
      </c>
      <c r="T3" s="24">
        <v>44044</v>
      </c>
      <c r="U3" s="24">
        <v>44051</v>
      </c>
      <c r="V3" s="24">
        <v>44052</v>
      </c>
      <c r="W3" s="24">
        <v>44059</v>
      </c>
      <c r="X3" s="24">
        <v>44066</v>
      </c>
      <c r="Y3" s="24">
        <v>44072</v>
      </c>
      <c r="Z3" s="24">
        <v>44094</v>
      </c>
      <c r="AA3" s="24">
        <v>44115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3">
      <c r="A4" s="23"/>
      <c r="B4" s="23"/>
      <c r="C4" s="26"/>
      <c r="D4" s="26"/>
      <c r="E4" s="26"/>
      <c r="F4" s="26" t="s">
        <v>9</v>
      </c>
      <c r="G4" s="26"/>
      <c r="H4" s="26"/>
      <c r="I4" s="26"/>
      <c r="J4" s="23">
        <v>4</v>
      </c>
      <c r="K4" s="23">
        <v>5</v>
      </c>
      <c r="L4" s="23">
        <v>10</v>
      </c>
      <c r="M4" s="23">
        <v>7</v>
      </c>
      <c r="N4" s="23">
        <v>7</v>
      </c>
      <c r="O4" s="23">
        <v>6</v>
      </c>
      <c r="P4" s="23">
        <v>8</v>
      </c>
      <c r="Q4" s="23">
        <v>6</v>
      </c>
      <c r="R4" s="23">
        <v>5</v>
      </c>
      <c r="S4" s="23">
        <v>5</v>
      </c>
      <c r="T4" s="23">
        <v>7</v>
      </c>
      <c r="U4" s="23">
        <v>4</v>
      </c>
      <c r="V4" s="23">
        <v>4</v>
      </c>
      <c r="W4" s="23">
        <v>9</v>
      </c>
      <c r="X4" s="23">
        <v>15</v>
      </c>
      <c r="Y4" s="23">
        <v>13</v>
      </c>
      <c r="Z4" s="23">
        <v>1</v>
      </c>
      <c r="AA4" s="23">
        <v>2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</row>
    <row r="5" spans="1:69" x14ac:dyDescent="0.3">
      <c r="A5" s="23"/>
      <c r="B5" s="23"/>
      <c r="C5" s="26"/>
      <c r="D5" s="26"/>
      <c r="E5" s="26"/>
      <c r="F5" s="26" t="s">
        <v>10</v>
      </c>
      <c r="G5" s="26"/>
      <c r="H5" s="26"/>
      <c r="I5" s="26"/>
      <c r="J5" s="23">
        <v>3</v>
      </c>
      <c r="K5" s="23">
        <v>4</v>
      </c>
      <c r="L5" s="23">
        <v>2</v>
      </c>
      <c r="M5" s="23">
        <v>3</v>
      </c>
      <c r="N5" s="23">
        <v>3</v>
      </c>
      <c r="O5" s="23">
        <v>5</v>
      </c>
      <c r="P5" s="23">
        <v>7</v>
      </c>
      <c r="Q5" s="23">
        <v>4</v>
      </c>
      <c r="R5" s="23">
        <v>1</v>
      </c>
      <c r="S5" s="23">
        <v>1</v>
      </c>
      <c r="T5" s="23">
        <v>2</v>
      </c>
      <c r="U5" s="23">
        <v>3</v>
      </c>
      <c r="V5" s="23">
        <v>2</v>
      </c>
      <c r="W5" s="23">
        <v>4</v>
      </c>
      <c r="X5" s="23">
        <v>9</v>
      </c>
      <c r="Y5" s="23">
        <v>4</v>
      </c>
      <c r="Z5" s="23">
        <v>1</v>
      </c>
      <c r="AA5" s="23">
        <v>1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</row>
    <row r="6" spans="1:69" s="4" customFormat="1" ht="11.25" customHeight="1" x14ac:dyDescent="0.3">
      <c r="A6" s="23"/>
      <c r="B6" s="23"/>
      <c r="C6" s="26"/>
      <c r="D6" s="26"/>
      <c r="E6" s="26"/>
      <c r="F6" s="26" t="s">
        <v>11</v>
      </c>
      <c r="G6" s="26"/>
      <c r="H6" s="26"/>
      <c r="I6" s="26"/>
      <c r="J6" s="23">
        <v>1</v>
      </c>
      <c r="K6" s="23">
        <v>1</v>
      </c>
      <c r="L6" s="23">
        <v>8</v>
      </c>
      <c r="M6" s="23">
        <v>4</v>
      </c>
      <c r="N6" s="23">
        <v>4</v>
      </c>
      <c r="O6" s="23">
        <v>1</v>
      </c>
      <c r="P6" s="23">
        <v>1</v>
      </c>
      <c r="Q6" s="23">
        <v>2</v>
      </c>
      <c r="R6" s="23">
        <v>4</v>
      </c>
      <c r="S6" s="23">
        <v>4</v>
      </c>
      <c r="T6" s="23">
        <v>5</v>
      </c>
      <c r="U6" s="23">
        <v>1</v>
      </c>
      <c r="V6" s="23">
        <v>2</v>
      </c>
      <c r="W6" s="23">
        <v>5</v>
      </c>
      <c r="X6" s="23">
        <v>6</v>
      </c>
      <c r="Y6" s="23">
        <v>9</v>
      </c>
      <c r="Z6" s="23">
        <v>0</v>
      </c>
      <c r="AA6" s="23">
        <v>1</v>
      </c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</row>
    <row r="7" spans="1:69" x14ac:dyDescent="0.3">
      <c r="A7" s="27" t="s">
        <v>12</v>
      </c>
      <c r="B7" s="28" t="s">
        <v>0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1</v>
      </c>
      <c r="I7" s="5" t="s">
        <v>13</v>
      </c>
      <c r="J7" s="5">
        <v>1</v>
      </c>
      <c r="K7" s="5">
        <v>2</v>
      </c>
      <c r="L7" s="5">
        <v>3</v>
      </c>
      <c r="M7" s="5">
        <v>4</v>
      </c>
      <c r="N7" s="5">
        <v>5</v>
      </c>
      <c r="O7" s="5">
        <v>6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12</v>
      </c>
      <c r="V7" s="5">
        <v>13</v>
      </c>
      <c r="W7" s="5">
        <v>14</v>
      </c>
      <c r="X7" s="5">
        <v>15</v>
      </c>
      <c r="Y7" s="11">
        <v>16</v>
      </c>
      <c r="Z7" s="5">
        <v>17</v>
      </c>
      <c r="AA7" s="5">
        <v>18</v>
      </c>
      <c r="AB7" s="5">
        <v>19</v>
      </c>
      <c r="AC7" s="5">
        <v>20</v>
      </c>
      <c r="AD7" s="5">
        <v>21</v>
      </c>
      <c r="AE7" s="5">
        <v>22</v>
      </c>
      <c r="AF7" s="5">
        <v>23</v>
      </c>
      <c r="AG7" s="11">
        <v>24</v>
      </c>
      <c r="AH7" s="5">
        <v>25</v>
      </c>
      <c r="AI7" s="5">
        <v>26</v>
      </c>
      <c r="AJ7" s="5">
        <v>27</v>
      </c>
      <c r="AK7" s="5">
        <v>28</v>
      </c>
      <c r="AL7" s="5">
        <v>29</v>
      </c>
      <c r="AM7" s="5">
        <v>30</v>
      </c>
      <c r="AN7" s="5">
        <v>31</v>
      </c>
      <c r="AO7" s="5">
        <v>32</v>
      </c>
      <c r="AP7" s="5">
        <v>33</v>
      </c>
      <c r="AQ7" s="5">
        <v>34</v>
      </c>
      <c r="AR7" s="5">
        <v>35</v>
      </c>
      <c r="AS7" s="5">
        <v>36</v>
      </c>
      <c r="AT7" s="5">
        <v>37</v>
      </c>
      <c r="AU7" s="5">
        <v>38</v>
      </c>
      <c r="AV7" s="5">
        <v>39</v>
      </c>
      <c r="AW7" s="5">
        <v>40</v>
      </c>
      <c r="AX7" s="4">
        <v>41</v>
      </c>
      <c r="AY7" s="17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x14ac:dyDescent="0.3">
      <c r="A8" s="6">
        <f t="shared" ref="A8:A33" si="0">SUM(C8:G8)</f>
        <v>73</v>
      </c>
      <c r="B8" s="29" t="s">
        <v>21</v>
      </c>
      <c r="C8" s="3">
        <f t="shared" ref="C8:C33" si="1">IFERROR(LARGE(J8:BQ8,1),"")</f>
        <v>18</v>
      </c>
      <c r="D8" s="3">
        <f t="shared" ref="D8:D33" si="2">IFERROR(LARGE(J8:BQ8,2),"")</f>
        <v>16</v>
      </c>
      <c r="E8" s="3">
        <f t="shared" ref="E8:E33" si="3">IFERROR(LARGE(J8:BQ8,3),"")</f>
        <v>15</v>
      </c>
      <c r="F8" s="3">
        <f t="shared" ref="F8:F33" si="4">IFERROR(LARGE(J8:BQ8,4),"")</f>
        <v>14</v>
      </c>
      <c r="G8" s="3">
        <f t="shared" ref="G8:G33" si="5">IFERROR(LARGE(J8:BQ8,5),"")</f>
        <v>10</v>
      </c>
      <c r="H8" s="3">
        <f t="shared" ref="H8:H33" si="6">COUNT(J8:BQ8)</f>
        <v>7</v>
      </c>
      <c r="I8" s="1">
        <f t="shared" ref="I8:I33" si="7">SUM(J8:BQ8)</f>
        <v>85</v>
      </c>
      <c r="J8" s="1"/>
      <c r="K8" s="1">
        <v>14</v>
      </c>
      <c r="L8" s="1"/>
      <c r="M8" s="1">
        <v>16</v>
      </c>
      <c r="N8" s="1">
        <v>5</v>
      </c>
      <c r="O8" s="1"/>
      <c r="Q8" s="3">
        <v>15</v>
      </c>
      <c r="R8" s="1"/>
      <c r="S8" s="1"/>
      <c r="T8" s="1"/>
      <c r="V8" s="1"/>
      <c r="W8" s="1">
        <v>18</v>
      </c>
      <c r="X8" s="1">
        <v>7</v>
      </c>
      <c r="Y8" s="10">
        <v>10</v>
      </c>
      <c r="Z8" s="1"/>
      <c r="AA8" s="1"/>
      <c r="AB8" s="1"/>
      <c r="AG8" s="10"/>
      <c r="AS8" s="5"/>
      <c r="AT8" s="5"/>
      <c r="AU8" s="5"/>
      <c r="AV8" s="5"/>
      <c r="AW8" s="5"/>
      <c r="AX8" s="4"/>
      <c r="AY8" s="17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x14ac:dyDescent="0.3">
      <c r="A9" s="6">
        <f t="shared" si="0"/>
        <v>43</v>
      </c>
      <c r="B9" s="8" t="s">
        <v>46</v>
      </c>
      <c r="C9" s="3">
        <f t="shared" si="1"/>
        <v>17</v>
      </c>
      <c r="D9" s="3">
        <f t="shared" si="2"/>
        <v>15</v>
      </c>
      <c r="E9" s="3">
        <f t="shared" si="3"/>
        <v>11</v>
      </c>
      <c r="F9" s="3" t="str">
        <f t="shared" si="4"/>
        <v/>
      </c>
      <c r="G9" s="3" t="str">
        <f t="shared" si="5"/>
        <v/>
      </c>
      <c r="H9" s="3">
        <f t="shared" si="6"/>
        <v>3</v>
      </c>
      <c r="I9" s="1">
        <f t="shared" si="7"/>
        <v>43</v>
      </c>
      <c r="O9" s="3">
        <v>15</v>
      </c>
      <c r="P9" s="3">
        <v>17</v>
      </c>
      <c r="S9" s="1"/>
      <c r="T9" s="1"/>
      <c r="U9" s="1"/>
      <c r="V9" s="1"/>
      <c r="W9" s="1"/>
      <c r="X9" s="1">
        <v>11</v>
      </c>
      <c r="Z9" s="1"/>
      <c r="AA9" s="1"/>
      <c r="AD9" s="2"/>
      <c r="AG9" s="13"/>
      <c r="AS9" s="5"/>
      <c r="AT9" s="5"/>
      <c r="AU9" s="5"/>
      <c r="AV9" s="5"/>
      <c r="AX9" s="4"/>
      <c r="AY9" s="17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x14ac:dyDescent="0.3">
      <c r="A10" s="6">
        <f t="shared" si="0"/>
        <v>41</v>
      </c>
      <c r="B10" s="8" t="s">
        <v>16</v>
      </c>
      <c r="C10" s="3">
        <f t="shared" si="1"/>
        <v>13</v>
      </c>
      <c r="D10" s="3">
        <f t="shared" si="2"/>
        <v>13</v>
      </c>
      <c r="E10" s="3">
        <f t="shared" si="3"/>
        <v>9</v>
      </c>
      <c r="F10" s="3">
        <f t="shared" si="4"/>
        <v>3</v>
      </c>
      <c r="G10" s="3">
        <f t="shared" si="5"/>
        <v>3</v>
      </c>
      <c r="H10" s="3">
        <f t="shared" si="6"/>
        <v>6</v>
      </c>
      <c r="I10" s="1">
        <f t="shared" si="7"/>
        <v>41</v>
      </c>
      <c r="J10" s="1">
        <v>13</v>
      </c>
      <c r="K10" s="1"/>
      <c r="L10" s="1"/>
      <c r="M10" s="1">
        <v>3</v>
      </c>
      <c r="N10" s="1"/>
      <c r="O10" s="1"/>
      <c r="P10" s="1"/>
      <c r="Q10" s="1">
        <v>0</v>
      </c>
      <c r="R10" s="1"/>
      <c r="S10" s="1"/>
      <c r="T10" s="1"/>
      <c r="U10" s="1">
        <v>3</v>
      </c>
      <c r="V10" s="1">
        <v>13</v>
      </c>
      <c r="W10" s="1"/>
      <c r="X10" s="1">
        <v>9</v>
      </c>
      <c r="Z10" s="1"/>
      <c r="AA10" s="1"/>
      <c r="AB10" s="1"/>
      <c r="AG10" s="13"/>
      <c r="AO10" s="2"/>
      <c r="AP10" s="19"/>
      <c r="AS10" s="5"/>
      <c r="AT10" s="5"/>
      <c r="AU10" s="5"/>
      <c r="AV10" s="5"/>
      <c r="AX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x14ac:dyDescent="0.3">
      <c r="A11" s="6">
        <f t="shared" si="0"/>
        <v>39</v>
      </c>
      <c r="B11" s="8" t="s">
        <v>65</v>
      </c>
      <c r="C11" s="3">
        <f t="shared" si="1"/>
        <v>15</v>
      </c>
      <c r="D11" s="3">
        <f t="shared" si="2"/>
        <v>13</v>
      </c>
      <c r="E11" s="3">
        <f t="shared" si="3"/>
        <v>6</v>
      </c>
      <c r="F11" s="3">
        <f t="shared" si="4"/>
        <v>5</v>
      </c>
      <c r="G11" s="3" t="str">
        <f t="shared" si="5"/>
        <v/>
      </c>
      <c r="H11" s="3">
        <f t="shared" si="6"/>
        <v>4</v>
      </c>
      <c r="I11" s="1">
        <f t="shared" si="7"/>
        <v>39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>
        <v>13</v>
      </c>
      <c r="V11" s="1">
        <v>5</v>
      </c>
      <c r="W11" s="1">
        <v>6</v>
      </c>
      <c r="X11" s="1">
        <v>15</v>
      </c>
      <c r="AG11" s="13"/>
      <c r="AY11" s="17"/>
    </row>
    <row r="12" spans="1:69" ht="15.6" x14ac:dyDescent="0.3">
      <c r="A12" s="6">
        <f t="shared" si="0"/>
        <v>37</v>
      </c>
      <c r="B12" s="9" t="s">
        <v>23</v>
      </c>
      <c r="C12" s="3">
        <f t="shared" si="1"/>
        <v>16</v>
      </c>
      <c r="D12" s="3">
        <f t="shared" si="2"/>
        <v>14</v>
      </c>
      <c r="E12" s="3">
        <f t="shared" si="3"/>
        <v>7</v>
      </c>
      <c r="F12" s="3">
        <f t="shared" si="4"/>
        <v>0</v>
      </c>
      <c r="G12" s="3" t="str">
        <f t="shared" si="5"/>
        <v/>
      </c>
      <c r="H12" s="3">
        <f t="shared" si="6"/>
        <v>4</v>
      </c>
      <c r="I12" s="1">
        <f t="shared" si="7"/>
        <v>37</v>
      </c>
      <c r="J12" s="1"/>
      <c r="L12" s="3">
        <v>0</v>
      </c>
      <c r="O12" s="1"/>
      <c r="P12" s="1"/>
      <c r="Q12" s="1"/>
      <c r="R12" s="1">
        <v>14</v>
      </c>
      <c r="S12" s="1">
        <v>7</v>
      </c>
      <c r="T12" s="1">
        <v>16</v>
      </c>
      <c r="U12" s="1"/>
      <c r="V12" s="1"/>
      <c r="W12" s="1"/>
      <c r="X12" s="1"/>
      <c r="Z12" s="1"/>
      <c r="AA12" s="1"/>
      <c r="AG12" s="10"/>
    </row>
    <row r="13" spans="1:69" x14ac:dyDescent="0.3">
      <c r="A13" s="6">
        <f t="shared" si="0"/>
        <v>25</v>
      </c>
      <c r="B13" s="8" t="s">
        <v>24</v>
      </c>
      <c r="C13" s="3">
        <f t="shared" si="1"/>
        <v>19</v>
      </c>
      <c r="D13" s="3">
        <f t="shared" si="2"/>
        <v>6</v>
      </c>
      <c r="E13" s="3" t="str">
        <f t="shared" si="3"/>
        <v/>
      </c>
      <c r="F13" s="3" t="str">
        <f t="shared" si="4"/>
        <v/>
      </c>
      <c r="G13" s="3" t="str">
        <f t="shared" si="5"/>
        <v/>
      </c>
      <c r="H13" s="3">
        <f t="shared" si="6"/>
        <v>2</v>
      </c>
      <c r="I13" s="1">
        <f t="shared" si="7"/>
        <v>25</v>
      </c>
      <c r="J13" s="1"/>
      <c r="K13" s="1"/>
      <c r="L13" s="1">
        <v>19</v>
      </c>
      <c r="M13" s="1"/>
      <c r="N13" s="1"/>
      <c r="O13" s="1"/>
      <c r="P13" s="1"/>
      <c r="Q13" s="1"/>
      <c r="S13" s="1"/>
      <c r="T13" s="1"/>
      <c r="V13" s="1"/>
      <c r="W13" s="1"/>
      <c r="X13" s="1"/>
      <c r="Y13" s="10">
        <v>6</v>
      </c>
      <c r="Z13" s="1"/>
      <c r="AA13" s="1"/>
      <c r="AG13" s="10"/>
    </row>
    <row r="14" spans="1:69" x14ac:dyDescent="0.3">
      <c r="A14" s="6">
        <f t="shared" si="0"/>
        <v>16</v>
      </c>
      <c r="B14" s="8" t="s">
        <v>40</v>
      </c>
      <c r="C14" s="3">
        <f t="shared" si="1"/>
        <v>16</v>
      </c>
      <c r="D14" s="3" t="str">
        <f t="shared" si="2"/>
        <v/>
      </c>
      <c r="E14" s="3" t="str">
        <f t="shared" si="3"/>
        <v/>
      </c>
      <c r="F14" s="3" t="str">
        <f t="shared" si="4"/>
        <v/>
      </c>
      <c r="G14" s="3" t="str">
        <f t="shared" si="5"/>
        <v/>
      </c>
      <c r="H14" s="3">
        <f t="shared" si="6"/>
        <v>1</v>
      </c>
      <c r="I14" s="1">
        <f t="shared" si="7"/>
        <v>16</v>
      </c>
      <c r="J14" s="1"/>
      <c r="K14" s="1"/>
      <c r="L14" s="1"/>
      <c r="M14" s="1"/>
      <c r="N14" s="1">
        <v>16</v>
      </c>
      <c r="O14" s="1"/>
      <c r="P14" s="1"/>
      <c r="Q14" s="1"/>
      <c r="R14" s="1"/>
      <c r="S14" s="1"/>
      <c r="T14" s="1"/>
      <c r="U14" s="1"/>
      <c r="Z14" s="1"/>
      <c r="AA14" s="1"/>
      <c r="AG14" s="10"/>
    </row>
    <row r="15" spans="1:69" x14ac:dyDescent="0.3">
      <c r="A15" s="6">
        <f t="shared" si="0"/>
        <v>16</v>
      </c>
      <c r="B15" s="8" t="s">
        <v>44</v>
      </c>
      <c r="C15" s="3">
        <f t="shared" si="1"/>
        <v>9</v>
      </c>
      <c r="D15" s="3">
        <f t="shared" si="2"/>
        <v>7</v>
      </c>
      <c r="E15" s="3" t="str">
        <f t="shared" si="3"/>
        <v/>
      </c>
      <c r="F15" s="3" t="str">
        <f t="shared" si="4"/>
        <v/>
      </c>
      <c r="G15" s="3" t="str">
        <f t="shared" si="5"/>
        <v/>
      </c>
      <c r="H15" s="3">
        <f t="shared" si="6"/>
        <v>2</v>
      </c>
      <c r="I15" s="1">
        <f t="shared" si="7"/>
        <v>16</v>
      </c>
      <c r="O15" s="3">
        <v>7</v>
      </c>
      <c r="P15" s="3">
        <v>9</v>
      </c>
      <c r="S15" s="1"/>
      <c r="T15" s="1"/>
      <c r="U15" s="1"/>
      <c r="W15" s="1"/>
      <c r="X15" s="1"/>
      <c r="Z15" s="1"/>
      <c r="AA15" s="1"/>
      <c r="AG15" s="10"/>
    </row>
    <row r="16" spans="1:69" x14ac:dyDescent="0.3">
      <c r="A16" s="6">
        <f t="shared" si="0"/>
        <v>16</v>
      </c>
      <c r="B16" s="8" t="s">
        <v>43</v>
      </c>
      <c r="C16" s="3">
        <f t="shared" si="1"/>
        <v>7</v>
      </c>
      <c r="D16" s="3">
        <f t="shared" si="2"/>
        <v>5</v>
      </c>
      <c r="E16" s="3">
        <f t="shared" si="3"/>
        <v>4</v>
      </c>
      <c r="F16" s="3">
        <f t="shared" si="4"/>
        <v>0</v>
      </c>
      <c r="G16" s="3">
        <f t="shared" si="5"/>
        <v>0</v>
      </c>
      <c r="H16" s="3">
        <f t="shared" si="6"/>
        <v>6</v>
      </c>
      <c r="I16" s="1">
        <f t="shared" si="7"/>
        <v>16</v>
      </c>
      <c r="J16" s="1"/>
      <c r="K16" s="1"/>
      <c r="L16" s="1"/>
      <c r="M16" s="1"/>
      <c r="N16" s="1"/>
      <c r="O16" s="1">
        <v>0</v>
      </c>
      <c r="P16" s="1">
        <v>7</v>
      </c>
      <c r="Q16" s="1"/>
      <c r="R16" s="1"/>
      <c r="S16" s="1"/>
      <c r="T16" s="1"/>
      <c r="U16" s="3">
        <v>5</v>
      </c>
      <c r="V16" s="1"/>
      <c r="W16" s="1">
        <v>4</v>
      </c>
      <c r="X16" s="1">
        <v>0</v>
      </c>
      <c r="Y16" s="10">
        <v>0</v>
      </c>
      <c r="Z16" s="1"/>
      <c r="AA16" s="1"/>
      <c r="AG16" s="10"/>
    </row>
    <row r="17" spans="1:51" x14ac:dyDescent="0.3">
      <c r="A17" s="6">
        <f t="shared" si="0"/>
        <v>12</v>
      </c>
      <c r="B17" s="8" t="s">
        <v>14</v>
      </c>
      <c r="C17" s="3">
        <f t="shared" si="1"/>
        <v>5</v>
      </c>
      <c r="D17" s="3">
        <f t="shared" si="2"/>
        <v>4</v>
      </c>
      <c r="E17" s="3">
        <f t="shared" si="3"/>
        <v>3</v>
      </c>
      <c r="F17" s="3">
        <f t="shared" si="4"/>
        <v>0</v>
      </c>
      <c r="G17" s="3">
        <f t="shared" si="5"/>
        <v>0</v>
      </c>
      <c r="H17" s="3">
        <f t="shared" si="6"/>
        <v>5</v>
      </c>
      <c r="I17" s="1">
        <f t="shared" si="7"/>
        <v>12</v>
      </c>
      <c r="J17" s="1">
        <v>0</v>
      </c>
      <c r="K17" s="3">
        <v>4</v>
      </c>
      <c r="O17" s="3">
        <v>3</v>
      </c>
      <c r="P17" s="3">
        <v>5</v>
      </c>
      <c r="R17" s="1"/>
      <c r="S17" s="1"/>
      <c r="T17" s="1"/>
      <c r="V17" s="1"/>
      <c r="W17" s="1"/>
      <c r="X17" s="1">
        <v>0</v>
      </c>
      <c r="Z17" s="1"/>
      <c r="AA17" s="1"/>
      <c r="AG17" s="13"/>
    </row>
    <row r="18" spans="1:51" x14ac:dyDescent="0.3">
      <c r="A18" s="6">
        <f t="shared" si="0"/>
        <v>11</v>
      </c>
      <c r="B18" s="8" t="s">
        <v>17</v>
      </c>
      <c r="C18" s="3">
        <f t="shared" si="1"/>
        <v>6</v>
      </c>
      <c r="D18" s="3">
        <f t="shared" si="2"/>
        <v>5</v>
      </c>
      <c r="E18" s="3" t="str">
        <f t="shared" si="3"/>
        <v/>
      </c>
      <c r="F18" s="3" t="str">
        <f t="shared" si="4"/>
        <v/>
      </c>
      <c r="G18" s="3" t="str">
        <f t="shared" si="5"/>
        <v/>
      </c>
      <c r="H18" s="3">
        <f t="shared" si="6"/>
        <v>2</v>
      </c>
      <c r="I18" s="1">
        <f t="shared" si="7"/>
        <v>11</v>
      </c>
      <c r="J18" s="1">
        <v>5</v>
      </c>
      <c r="K18" s="1">
        <v>6</v>
      </c>
      <c r="L18" s="1"/>
      <c r="M18" s="1"/>
      <c r="N18" s="1"/>
      <c r="P18" s="1"/>
      <c r="Q18" s="1"/>
      <c r="S18" s="1"/>
      <c r="V18" s="1"/>
      <c r="W18" s="1"/>
      <c r="X18" s="1"/>
      <c r="Z18" s="1"/>
      <c r="AA18" s="1"/>
      <c r="AB18" s="1"/>
      <c r="AG18" s="13"/>
      <c r="AO18" s="18"/>
    </row>
    <row r="19" spans="1:51" x14ac:dyDescent="0.3">
      <c r="A19" s="6">
        <f t="shared" si="0"/>
        <v>10</v>
      </c>
      <c r="B19" s="8" t="s">
        <v>87</v>
      </c>
      <c r="C19" s="3">
        <f t="shared" si="1"/>
        <v>10</v>
      </c>
      <c r="D19" s="3" t="str">
        <f t="shared" si="2"/>
        <v/>
      </c>
      <c r="E19" s="3" t="str">
        <f t="shared" si="3"/>
        <v/>
      </c>
      <c r="F19" s="3" t="str">
        <f t="shared" si="4"/>
        <v/>
      </c>
      <c r="G19" s="3" t="str">
        <f t="shared" si="5"/>
        <v/>
      </c>
      <c r="H19" s="3">
        <f t="shared" si="6"/>
        <v>1</v>
      </c>
      <c r="I19" s="1">
        <f t="shared" si="7"/>
        <v>10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Z19" s="1">
        <v>10</v>
      </c>
      <c r="AA19" s="1"/>
      <c r="AG19" s="13"/>
    </row>
    <row r="20" spans="1:51" x14ac:dyDescent="0.3">
      <c r="A20" s="6">
        <f t="shared" si="0"/>
        <v>10</v>
      </c>
      <c r="B20" s="8" t="s">
        <v>90</v>
      </c>
      <c r="C20" s="3">
        <f t="shared" si="1"/>
        <v>10</v>
      </c>
      <c r="D20" s="3" t="str">
        <f t="shared" si="2"/>
        <v/>
      </c>
      <c r="E20" s="3" t="str">
        <f t="shared" si="3"/>
        <v/>
      </c>
      <c r="F20" s="3" t="str">
        <f t="shared" si="4"/>
        <v/>
      </c>
      <c r="G20" s="3" t="str">
        <f t="shared" si="5"/>
        <v/>
      </c>
      <c r="H20" s="3">
        <f t="shared" si="6"/>
        <v>1</v>
      </c>
      <c r="I20" s="1">
        <f t="shared" si="7"/>
        <v>10</v>
      </c>
      <c r="J20" s="1"/>
      <c r="K20" s="1"/>
      <c r="L20" s="1"/>
      <c r="M20" s="1"/>
      <c r="S20" s="1"/>
      <c r="T20" s="1"/>
      <c r="V20" s="1"/>
      <c r="W20" s="1"/>
      <c r="X20" s="1"/>
      <c r="Z20" s="1"/>
      <c r="AA20" s="1">
        <v>10</v>
      </c>
      <c r="AB20" s="1"/>
      <c r="AG20" s="10"/>
    </row>
    <row r="21" spans="1:51" x14ac:dyDescent="0.3">
      <c r="A21" s="6">
        <f t="shared" si="0"/>
        <v>6</v>
      </c>
      <c r="B21" s="8" t="s">
        <v>51</v>
      </c>
      <c r="C21" s="3">
        <f t="shared" si="1"/>
        <v>6</v>
      </c>
      <c r="D21" s="3" t="str">
        <f t="shared" si="2"/>
        <v/>
      </c>
      <c r="E21" s="3" t="str">
        <f t="shared" si="3"/>
        <v/>
      </c>
      <c r="F21" s="3" t="str">
        <f t="shared" si="4"/>
        <v/>
      </c>
      <c r="G21" s="3" t="str">
        <f t="shared" si="5"/>
        <v/>
      </c>
      <c r="H21" s="3">
        <f t="shared" si="6"/>
        <v>1</v>
      </c>
      <c r="I21" s="1">
        <f t="shared" si="7"/>
        <v>6</v>
      </c>
      <c r="J21" s="1"/>
      <c r="K21" s="1"/>
      <c r="L21" s="1"/>
      <c r="M21" s="1"/>
      <c r="N21" s="1"/>
      <c r="O21" s="1"/>
      <c r="P21" s="1"/>
      <c r="Q21" s="1">
        <v>6</v>
      </c>
      <c r="R21" s="1"/>
      <c r="U21" s="1"/>
      <c r="V21" s="1"/>
      <c r="W21" s="1"/>
      <c r="X21" s="1"/>
      <c r="Z21" s="1"/>
      <c r="AA21" s="1"/>
      <c r="AG21" s="13"/>
    </row>
    <row r="22" spans="1:51" x14ac:dyDescent="0.3">
      <c r="A22" s="6">
        <f t="shared" si="0"/>
        <v>5</v>
      </c>
      <c r="B22" s="8" t="s">
        <v>33</v>
      </c>
      <c r="C22" s="3">
        <f t="shared" si="1"/>
        <v>5</v>
      </c>
      <c r="D22" s="3" t="str">
        <f t="shared" si="2"/>
        <v/>
      </c>
      <c r="E22" s="3" t="str">
        <f t="shared" si="3"/>
        <v/>
      </c>
      <c r="F22" s="3" t="str">
        <f t="shared" si="4"/>
        <v/>
      </c>
      <c r="G22" s="3" t="str">
        <f t="shared" si="5"/>
        <v/>
      </c>
      <c r="H22" s="3">
        <f t="shared" si="6"/>
        <v>1</v>
      </c>
      <c r="I22" s="1">
        <f t="shared" si="7"/>
        <v>5</v>
      </c>
      <c r="J22" s="1"/>
      <c r="M22" s="3">
        <v>5</v>
      </c>
      <c r="T22" s="1"/>
      <c r="U22" s="1"/>
      <c r="V22" s="1"/>
      <c r="W22" s="1"/>
      <c r="AG22" s="13"/>
    </row>
    <row r="23" spans="1:51" x14ac:dyDescent="0.3">
      <c r="A23" s="6">
        <f t="shared" si="0"/>
        <v>5</v>
      </c>
      <c r="B23" s="8" t="s">
        <v>45</v>
      </c>
      <c r="C23" s="3">
        <f t="shared" si="1"/>
        <v>5</v>
      </c>
      <c r="D23" s="3">
        <f t="shared" si="2"/>
        <v>0</v>
      </c>
      <c r="E23" s="3" t="str">
        <f t="shared" si="3"/>
        <v/>
      </c>
      <c r="F23" s="3" t="str">
        <f t="shared" si="4"/>
        <v/>
      </c>
      <c r="G23" s="3" t="str">
        <f t="shared" si="5"/>
        <v/>
      </c>
      <c r="H23" s="3">
        <f t="shared" si="6"/>
        <v>2</v>
      </c>
      <c r="I23" s="1">
        <f t="shared" si="7"/>
        <v>5</v>
      </c>
      <c r="J23" s="1"/>
      <c r="K23" s="1"/>
      <c r="L23" s="1"/>
      <c r="M23" s="1"/>
      <c r="N23" s="1"/>
      <c r="O23" s="1">
        <v>5</v>
      </c>
      <c r="P23" s="1">
        <v>0</v>
      </c>
      <c r="Q23" s="1"/>
      <c r="R23" s="1"/>
      <c r="S23" s="1"/>
      <c r="T23" s="1"/>
      <c r="U23" s="1"/>
      <c r="V23" s="1"/>
      <c r="X23" s="1"/>
      <c r="Z23" s="1"/>
      <c r="AA23" s="1"/>
      <c r="AG23" s="10"/>
    </row>
    <row r="24" spans="1:51" x14ac:dyDescent="0.3">
      <c r="A24" s="6">
        <f t="shared" si="0"/>
        <v>3</v>
      </c>
      <c r="B24" s="8" t="s">
        <v>39</v>
      </c>
      <c r="C24" s="3">
        <f t="shared" si="1"/>
        <v>3</v>
      </c>
      <c r="D24" s="3" t="str">
        <f t="shared" si="2"/>
        <v/>
      </c>
      <c r="E24" s="3" t="str">
        <f t="shared" si="3"/>
        <v/>
      </c>
      <c r="F24" s="3" t="str">
        <f t="shared" si="4"/>
        <v/>
      </c>
      <c r="G24" s="3" t="str">
        <f t="shared" si="5"/>
        <v/>
      </c>
      <c r="H24" s="3">
        <f t="shared" si="6"/>
        <v>1</v>
      </c>
      <c r="I24" s="1">
        <f t="shared" si="7"/>
        <v>3</v>
      </c>
      <c r="J24" s="1"/>
      <c r="K24" s="1"/>
      <c r="L24" s="1"/>
      <c r="M24" s="1"/>
      <c r="N24" s="1">
        <v>3</v>
      </c>
      <c r="O24" s="1"/>
      <c r="P24" s="1"/>
      <c r="Q24" s="1"/>
      <c r="S24" s="1"/>
      <c r="T24" s="1"/>
      <c r="U24" s="1"/>
      <c r="W24" s="1"/>
      <c r="AG24" s="13"/>
    </row>
    <row r="25" spans="1:51" x14ac:dyDescent="0.3">
      <c r="A25" s="6">
        <f t="shared" si="0"/>
        <v>2</v>
      </c>
      <c r="B25" s="8" t="s">
        <v>17</v>
      </c>
      <c r="C25" s="3">
        <f t="shared" si="1"/>
        <v>2</v>
      </c>
      <c r="D25" s="3" t="str">
        <f t="shared" si="2"/>
        <v/>
      </c>
      <c r="E25" s="3" t="str">
        <f t="shared" si="3"/>
        <v/>
      </c>
      <c r="F25" s="3" t="str">
        <f t="shared" si="4"/>
        <v/>
      </c>
      <c r="G25" s="3" t="str">
        <f t="shared" si="5"/>
        <v/>
      </c>
      <c r="H25" s="3">
        <f t="shared" si="6"/>
        <v>1</v>
      </c>
      <c r="I25" s="1">
        <f t="shared" si="7"/>
        <v>2</v>
      </c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>
        <v>2</v>
      </c>
      <c r="X25" s="1"/>
      <c r="Z25" s="1"/>
      <c r="AA25" s="1"/>
      <c r="AG25" s="13"/>
    </row>
    <row r="26" spans="1:51" x14ac:dyDescent="0.3">
      <c r="A26" s="6">
        <f t="shared" si="0"/>
        <v>0</v>
      </c>
      <c r="B26" s="8" t="s">
        <v>20</v>
      </c>
      <c r="C26" s="3">
        <f t="shared" si="1"/>
        <v>0</v>
      </c>
      <c r="D26" s="3">
        <f t="shared" si="2"/>
        <v>0</v>
      </c>
      <c r="E26" s="3" t="str">
        <f t="shared" si="3"/>
        <v/>
      </c>
      <c r="F26" s="3" t="str">
        <f t="shared" si="4"/>
        <v/>
      </c>
      <c r="G26" s="3" t="str">
        <f t="shared" si="5"/>
        <v/>
      </c>
      <c r="H26" s="3">
        <f t="shared" si="6"/>
        <v>2</v>
      </c>
      <c r="I26" s="1">
        <f t="shared" si="7"/>
        <v>0</v>
      </c>
      <c r="J26" s="1"/>
      <c r="K26" s="3">
        <v>0</v>
      </c>
      <c r="R26" s="1"/>
      <c r="S26" s="1"/>
      <c r="T26" s="1"/>
      <c r="V26" s="1"/>
      <c r="X26" s="3">
        <v>0</v>
      </c>
      <c r="AG26" s="13"/>
    </row>
    <row r="27" spans="1:51" x14ac:dyDescent="0.3">
      <c r="A27" s="6">
        <f t="shared" si="0"/>
        <v>0</v>
      </c>
      <c r="B27" s="8" t="s">
        <v>48</v>
      </c>
      <c r="C27" s="3">
        <f t="shared" si="1"/>
        <v>0</v>
      </c>
      <c r="D27" s="3" t="str">
        <f t="shared" si="2"/>
        <v/>
      </c>
      <c r="E27" s="3" t="str">
        <f t="shared" si="3"/>
        <v/>
      </c>
      <c r="F27" s="3" t="str">
        <f t="shared" si="4"/>
        <v/>
      </c>
      <c r="G27" s="3" t="str">
        <f t="shared" si="5"/>
        <v/>
      </c>
      <c r="H27" s="3">
        <f t="shared" si="6"/>
        <v>1</v>
      </c>
      <c r="I27" s="1">
        <f t="shared" si="7"/>
        <v>0</v>
      </c>
      <c r="J27" s="1"/>
      <c r="K27" s="1"/>
      <c r="L27" s="1"/>
      <c r="M27" s="1"/>
      <c r="N27" s="1"/>
      <c r="O27" s="1"/>
      <c r="P27" s="1">
        <v>0</v>
      </c>
      <c r="Q27" s="1"/>
      <c r="R27" s="1"/>
      <c r="S27" s="1"/>
      <c r="T27" s="1"/>
      <c r="U27" s="1"/>
      <c r="AG27" s="13"/>
    </row>
    <row r="28" spans="1:51" x14ac:dyDescent="0.3">
      <c r="A28" s="6">
        <f t="shared" si="0"/>
        <v>0</v>
      </c>
      <c r="B28" s="8" t="s">
        <v>49</v>
      </c>
      <c r="C28" s="3">
        <f t="shared" si="1"/>
        <v>0</v>
      </c>
      <c r="D28" s="3" t="str">
        <f t="shared" si="2"/>
        <v/>
      </c>
      <c r="E28" s="3" t="str">
        <f t="shared" si="3"/>
        <v/>
      </c>
      <c r="F28" s="3" t="str">
        <f t="shared" si="4"/>
        <v/>
      </c>
      <c r="G28" s="3" t="str">
        <f t="shared" si="5"/>
        <v/>
      </c>
      <c r="H28" s="3">
        <f t="shared" si="6"/>
        <v>1</v>
      </c>
      <c r="I28" s="1">
        <f t="shared" si="7"/>
        <v>0</v>
      </c>
      <c r="J28" s="1"/>
      <c r="K28" s="1"/>
      <c r="L28" s="1"/>
      <c r="M28" s="1"/>
      <c r="N28" s="1"/>
      <c r="O28" s="1"/>
      <c r="P28" s="1">
        <v>0</v>
      </c>
      <c r="Q28" s="1"/>
      <c r="R28" s="1"/>
      <c r="S28" s="1"/>
      <c r="T28" s="1"/>
      <c r="U28" s="1"/>
      <c r="X28" s="1"/>
      <c r="Z28" s="1"/>
      <c r="AA28" s="1"/>
      <c r="AB28" s="1"/>
      <c r="AG28" s="13"/>
    </row>
    <row r="29" spans="1:51" x14ac:dyDescent="0.3">
      <c r="A29" s="6">
        <f t="shared" si="0"/>
        <v>0</v>
      </c>
      <c r="B29" s="8" t="s">
        <v>52</v>
      </c>
      <c r="C29" s="3">
        <f t="shared" si="1"/>
        <v>0</v>
      </c>
      <c r="D29" s="3">
        <f t="shared" si="2"/>
        <v>0</v>
      </c>
      <c r="E29" s="3" t="str">
        <f t="shared" si="3"/>
        <v/>
      </c>
      <c r="F29" s="3" t="str">
        <f t="shared" si="4"/>
        <v/>
      </c>
      <c r="G29" s="3" t="str">
        <f t="shared" si="5"/>
        <v/>
      </c>
      <c r="H29" s="3">
        <f t="shared" si="6"/>
        <v>2</v>
      </c>
      <c r="I29" s="1">
        <f t="shared" si="7"/>
        <v>0</v>
      </c>
      <c r="J29" s="1"/>
      <c r="K29" s="1"/>
      <c r="L29" s="1"/>
      <c r="M29" s="1"/>
      <c r="N29" s="1"/>
      <c r="O29" s="1"/>
      <c r="P29" s="1"/>
      <c r="Q29" s="1">
        <v>0</v>
      </c>
      <c r="R29" s="1"/>
      <c r="S29" s="1"/>
      <c r="T29" s="1">
        <v>0</v>
      </c>
      <c r="U29" s="1"/>
      <c r="AG29" s="10"/>
    </row>
    <row r="30" spans="1:51" x14ac:dyDescent="0.3">
      <c r="A30" s="6">
        <f t="shared" si="0"/>
        <v>0</v>
      </c>
      <c r="B30" s="8" t="s">
        <v>77</v>
      </c>
      <c r="C30" s="3">
        <f t="shared" si="1"/>
        <v>0</v>
      </c>
      <c r="D30" s="3" t="str">
        <f t="shared" si="2"/>
        <v/>
      </c>
      <c r="E30" s="3" t="str">
        <f t="shared" si="3"/>
        <v/>
      </c>
      <c r="F30" s="3" t="str">
        <f t="shared" si="4"/>
        <v/>
      </c>
      <c r="G30" s="3" t="str">
        <f t="shared" si="5"/>
        <v/>
      </c>
      <c r="H30" s="3">
        <f t="shared" si="6"/>
        <v>1</v>
      </c>
      <c r="I30" s="1">
        <f t="shared" si="7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V30" s="1"/>
      <c r="W30" s="1"/>
      <c r="X30" s="1">
        <v>0</v>
      </c>
      <c r="Z30" s="1"/>
      <c r="AA30" s="1"/>
      <c r="AG30" s="13"/>
      <c r="AY30" s="15"/>
    </row>
    <row r="31" spans="1:51" x14ac:dyDescent="0.3">
      <c r="A31" s="6">
        <f t="shared" si="0"/>
        <v>0</v>
      </c>
      <c r="B31" s="8" t="s">
        <v>78</v>
      </c>
      <c r="C31" s="3">
        <f t="shared" si="1"/>
        <v>0</v>
      </c>
      <c r="D31" s="3" t="str">
        <f t="shared" si="2"/>
        <v/>
      </c>
      <c r="E31" s="3" t="str">
        <f t="shared" si="3"/>
        <v/>
      </c>
      <c r="F31" s="3" t="str">
        <f t="shared" si="4"/>
        <v/>
      </c>
      <c r="G31" s="3" t="str">
        <f t="shared" si="5"/>
        <v/>
      </c>
      <c r="H31" s="3">
        <f t="shared" si="6"/>
        <v>1</v>
      </c>
      <c r="I31" s="1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X31" s="3">
        <v>0</v>
      </c>
      <c r="AG31" s="13"/>
    </row>
    <row r="32" spans="1:51" x14ac:dyDescent="0.3">
      <c r="A32" s="6">
        <f t="shared" si="0"/>
        <v>0</v>
      </c>
      <c r="B32" s="8" t="s">
        <v>81</v>
      </c>
      <c r="C32" s="3">
        <f t="shared" si="1"/>
        <v>0</v>
      </c>
      <c r="D32" s="3" t="str">
        <f t="shared" si="2"/>
        <v/>
      </c>
      <c r="E32" s="3" t="str">
        <f t="shared" si="3"/>
        <v/>
      </c>
      <c r="F32" s="3" t="str">
        <f t="shared" si="4"/>
        <v/>
      </c>
      <c r="G32" s="3" t="str">
        <f t="shared" si="5"/>
        <v/>
      </c>
      <c r="H32" s="3">
        <f t="shared" si="6"/>
        <v>1</v>
      </c>
      <c r="I32" s="1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U32" s="1"/>
      <c r="V32" s="1"/>
      <c r="W32" s="1"/>
      <c r="X32" s="1"/>
      <c r="Y32" s="10">
        <v>0</v>
      </c>
      <c r="Z32" s="1"/>
      <c r="AA32" s="1"/>
      <c r="AB32" s="1"/>
      <c r="AG32" s="13"/>
    </row>
    <row r="33" spans="1:51" x14ac:dyDescent="0.3">
      <c r="A33" s="6">
        <f t="shared" si="0"/>
        <v>0</v>
      </c>
      <c r="B33" s="8"/>
      <c r="C33" s="3" t="str">
        <f t="shared" si="1"/>
        <v/>
      </c>
      <c r="D33" s="3" t="str">
        <f t="shared" si="2"/>
        <v/>
      </c>
      <c r="E33" s="3" t="str">
        <f t="shared" si="3"/>
        <v/>
      </c>
      <c r="F33" s="3" t="str">
        <f t="shared" si="4"/>
        <v/>
      </c>
      <c r="G33" s="3" t="str">
        <f t="shared" si="5"/>
        <v/>
      </c>
      <c r="H33" s="3">
        <f t="shared" si="6"/>
        <v>0</v>
      </c>
      <c r="I33" s="1">
        <f t="shared" si="7"/>
        <v>0</v>
      </c>
      <c r="V33" s="1"/>
      <c r="W33" s="1"/>
      <c r="X33" s="1"/>
      <c r="Z33" s="1"/>
      <c r="AA33" s="1"/>
      <c r="AG33" s="13"/>
      <c r="AY33" s="15"/>
    </row>
    <row r="34" spans="1:51" x14ac:dyDescent="0.3">
      <c r="A34" s="6">
        <f t="shared" ref="A34:A51" si="8">SUM(C34:G34)</f>
        <v>0</v>
      </c>
      <c r="B34" s="8"/>
      <c r="C34" s="3" t="str">
        <f t="shared" ref="C34:C51" si="9">IFERROR(LARGE(J34:BQ34,1),"")</f>
        <v/>
      </c>
      <c r="D34" s="3" t="str">
        <f t="shared" ref="D34:D51" si="10">IFERROR(LARGE(J34:BQ34,2),"")</f>
        <v/>
      </c>
      <c r="E34" s="3" t="str">
        <f t="shared" ref="E34:E51" si="11">IFERROR(LARGE(J34:BQ34,3),"")</f>
        <v/>
      </c>
      <c r="F34" s="3" t="str">
        <f t="shared" ref="F34:F51" si="12">IFERROR(LARGE(J34:BQ34,4),"")</f>
        <v/>
      </c>
      <c r="G34" s="3" t="str">
        <f t="shared" ref="G34:G51" si="13">IFERROR(LARGE(J34:BQ34,5),"")</f>
        <v/>
      </c>
      <c r="H34" s="3">
        <f t="shared" ref="H34:H51" si="14">COUNT(J34:BQ34)</f>
        <v>0</v>
      </c>
      <c r="I34" s="1">
        <f t="shared" ref="I34:I51" si="15">SUM(J34:BQ34)</f>
        <v>0</v>
      </c>
      <c r="J34" s="1"/>
      <c r="K34" s="1"/>
      <c r="L34" s="1"/>
      <c r="M34" s="1"/>
      <c r="S34" s="1"/>
      <c r="T34" s="1"/>
      <c r="V34" s="1"/>
      <c r="W34" s="1"/>
      <c r="X34" s="1"/>
      <c r="Z34" s="1"/>
      <c r="AA34" s="1"/>
      <c r="AB34" s="1"/>
      <c r="AG34" s="13"/>
      <c r="AY34" s="15"/>
    </row>
    <row r="35" spans="1:51" x14ac:dyDescent="0.3">
      <c r="A35" s="6">
        <f t="shared" si="8"/>
        <v>0</v>
      </c>
      <c r="B35" s="8"/>
      <c r="C35" s="3" t="str">
        <f t="shared" si="9"/>
        <v/>
      </c>
      <c r="D35" s="3" t="str">
        <f t="shared" si="10"/>
        <v/>
      </c>
      <c r="E35" s="3" t="str">
        <f t="shared" si="11"/>
        <v/>
      </c>
      <c r="F35" s="3" t="str">
        <f t="shared" si="12"/>
        <v/>
      </c>
      <c r="G35" s="3" t="str">
        <f t="shared" si="13"/>
        <v/>
      </c>
      <c r="H35" s="3">
        <f t="shared" si="14"/>
        <v>0</v>
      </c>
      <c r="I35" s="1">
        <f t="shared" si="15"/>
        <v>0</v>
      </c>
      <c r="S35" s="1"/>
      <c r="T35" s="1"/>
      <c r="V35" s="1"/>
      <c r="W35" s="1"/>
      <c r="X35" s="1"/>
      <c r="Z35" s="1"/>
      <c r="AA35" s="1"/>
      <c r="AB35" s="1"/>
      <c r="AG35" s="13"/>
      <c r="AX35" s="3"/>
    </row>
    <row r="36" spans="1:51" x14ac:dyDescent="0.3">
      <c r="A36" s="6">
        <f t="shared" si="8"/>
        <v>0</v>
      </c>
      <c r="B36" s="8"/>
      <c r="C36" s="3" t="str">
        <f t="shared" si="9"/>
        <v/>
      </c>
      <c r="D36" s="3" t="str">
        <f t="shared" si="10"/>
        <v/>
      </c>
      <c r="E36" s="3" t="str">
        <f t="shared" si="11"/>
        <v/>
      </c>
      <c r="F36" s="3" t="str">
        <f t="shared" si="12"/>
        <v/>
      </c>
      <c r="G36" s="3" t="str">
        <f t="shared" si="13"/>
        <v/>
      </c>
      <c r="H36" s="3">
        <f t="shared" si="14"/>
        <v>0</v>
      </c>
      <c r="I36" s="1">
        <f t="shared" si="15"/>
        <v>0</v>
      </c>
      <c r="J36" s="1"/>
      <c r="K36" s="1"/>
      <c r="L36" s="1"/>
      <c r="M36" s="1"/>
      <c r="N36" s="1"/>
      <c r="O36" s="1"/>
      <c r="P36" s="1"/>
      <c r="Q36" s="1"/>
      <c r="R36" s="1"/>
      <c r="U36" s="1"/>
      <c r="AG36" s="10"/>
      <c r="AY36" s="15"/>
    </row>
    <row r="37" spans="1:51" x14ac:dyDescent="0.3">
      <c r="A37" s="6">
        <f t="shared" si="8"/>
        <v>0</v>
      </c>
      <c r="B37" s="8"/>
      <c r="C37" s="3" t="str">
        <f t="shared" si="9"/>
        <v/>
      </c>
      <c r="D37" s="3" t="str">
        <f t="shared" si="10"/>
        <v/>
      </c>
      <c r="E37" s="3" t="str">
        <f t="shared" si="11"/>
        <v/>
      </c>
      <c r="F37" s="3" t="str">
        <f t="shared" si="12"/>
        <v/>
      </c>
      <c r="G37" s="3" t="str">
        <f t="shared" si="13"/>
        <v/>
      </c>
      <c r="H37" s="3">
        <f t="shared" si="14"/>
        <v>0</v>
      </c>
      <c r="I37" s="1">
        <f t="shared" si="15"/>
        <v>0</v>
      </c>
      <c r="V37" s="1"/>
      <c r="W37" s="1"/>
      <c r="X37" s="1"/>
      <c r="Z37" s="1"/>
      <c r="AA37" s="1"/>
      <c r="AG37" s="13"/>
    </row>
    <row r="38" spans="1:51" x14ac:dyDescent="0.3">
      <c r="A38" s="6">
        <f t="shared" si="8"/>
        <v>0</v>
      </c>
      <c r="B38" s="8"/>
      <c r="C38" s="3" t="str">
        <f t="shared" si="9"/>
        <v/>
      </c>
      <c r="D38" s="3" t="str">
        <f t="shared" si="10"/>
        <v/>
      </c>
      <c r="E38" s="3" t="str">
        <f t="shared" si="11"/>
        <v/>
      </c>
      <c r="F38" s="3" t="str">
        <f t="shared" si="12"/>
        <v/>
      </c>
      <c r="G38" s="3" t="str">
        <f t="shared" si="13"/>
        <v/>
      </c>
      <c r="H38" s="3">
        <f t="shared" si="14"/>
        <v>0</v>
      </c>
      <c r="I38" s="1">
        <f t="shared" si="15"/>
        <v>0</v>
      </c>
      <c r="J38" s="1"/>
      <c r="K38" s="1"/>
      <c r="L38" s="1"/>
      <c r="M38" s="1"/>
      <c r="N38" s="1"/>
      <c r="O38" s="1"/>
      <c r="P38" s="1"/>
      <c r="Q38" s="1"/>
      <c r="R38" s="1"/>
      <c r="U38" s="1"/>
      <c r="V38" s="1"/>
      <c r="W38" s="1"/>
      <c r="X38" s="1"/>
      <c r="Z38" s="1"/>
      <c r="AA38" s="1"/>
      <c r="AB38" s="1"/>
      <c r="AG38" s="13"/>
    </row>
    <row r="39" spans="1:51" x14ac:dyDescent="0.3">
      <c r="A39" s="6">
        <f t="shared" si="8"/>
        <v>0</v>
      </c>
      <c r="B39" s="8"/>
      <c r="C39" s="3" t="str">
        <f t="shared" si="9"/>
        <v/>
      </c>
      <c r="D39" s="3" t="str">
        <f t="shared" si="10"/>
        <v/>
      </c>
      <c r="E39" s="3" t="str">
        <f t="shared" si="11"/>
        <v/>
      </c>
      <c r="F39" s="3" t="str">
        <f t="shared" si="12"/>
        <v/>
      </c>
      <c r="G39" s="3" t="str">
        <f t="shared" si="13"/>
        <v/>
      </c>
      <c r="H39" s="3">
        <f t="shared" si="14"/>
        <v>0</v>
      </c>
      <c r="I39" s="1">
        <f t="shared" si="15"/>
        <v>0</v>
      </c>
      <c r="S39" s="1"/>
      <c r="T39" s="1"/>
      <c r="V39" s="1"/>
      <c r="W39" s="1"/>
      <c r="X39" s="1"/>
      <c r="Z39" s="1"/>
      <c r="AA39" s="1"/>
      <c r="AB39" s="1"/>
      <c r="AG39" s="13"/>
      <c r="AY39" s="15"/>
    </row>
    <row r="40" spans="1:51" x14ac:dyDescent="0.3">
      <c r="A40" s="6">
        <f t="shared" si="8"/>
        <v>0</v>
      </c>
      <c r="B40" s="8"/>
      <c r="C40" s="3" t="str">
        <f t="shared" si="9"/>
        <v/>
      </c>
      <c r="D40" s="3" t="str">
        <f t="shared" si="10"/>
        <v/>
      </c>
      <c r="E40" s="3" t="str">
        <f t="shared" si="11"/>
        <v/>
      </c>
      <c r="F40" s="3" t="str">
        <f t="shared" si="12"/>
        <v/>
      </c>
      <c r="G40" s="3" t="str">
        <f t="shared" si="13"/>
        <v/>
      </c>
      <c r="H40" s="3">
        <f t="shared" si="14"/>
        <v>0</v>
      </c>
      <c r="I40" s="1">
        <f t="shared" si="15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Z40" s="1"/>
      <c r="AA40" s="1"/>
      <c r="AG40" s="13"/>
      <c r="AY40" s="15"/>
    </row>
    <row r="41" spans="1:51" x14ac:dyDescent="0.3">
      <c r="A41" s="6">
        <f t="shared" si="8"/>
        <v>0</v>
      </c>
      <c r="B41" s="8"/>
      <c r="C41" s="3" t="str">
        <f t="shared" si="9"/>
        <v/>
      </c>
      <c r="D41" s="3" t="str">
        <f t="shared" si="10"/>
        <v/>
      </c>
      <c r="E41" s="3" t="str">
        <f t="shared" si="11"/>
        <v/>
      </c>
      <c r="F41" s="3" t="str">
        <f t="shared" si="12"/>
        <v/>
      </c>
      <c r="G41" s="3" t="str">
        <f t="shared" si="13"/>
        <v/>
      </c>
      <c r="H41" s="3">
        <f t="shared" si="14"/>
        <v>0</v>
      </c>
      <c r="I41" s="1">
        <f t="shared" si="15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V41" s="1"/>
      <c r="W41" s="1"/>
      <c r="X41" s="1"/>
      <c r="Z41" s="1"/>
      <c r="AA41" s="1"/>
      <c r="AG41" s="10"/>
      <c r="AP41" s="18"/>
      <c r="AY41" s="15"/>
    </row>
    <row r="42" spans="1:51" x14ac:dyDescent="0.3">
      <c r="A42" s="6">
        <f t="shared" si="8"/>
        <v>0</v>
      </c>
      <c r="B42" s="8"/>
      <c r="C42" s="3" t="str">
        <f t="shared" si="9"/>
        <v/>
      </c>
      <c r="D42" s="3" t="str">
        <f t="shared" si="10"/>
        <v/>
      </c>
      <c r="E42" s="3" t="str">
        <f t="shared" si="11"/>
        <v/>
      </c>
      <c r="F42" s="3" t="str">
        <f t="shared" si="12"/>
        <v/>
      </c>
      <c r="G42" s="3" t="str">
        <f t="shared" si="13"/>
        <v/>
      </c>
      <c r="H42" s="3">
        <f t="shared" si="14"/>
        <v>0</v>
      </c>
      <c r="I42" s="1">
        <f t="shared" si="15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V42" s="1"/>
      <c r="W42" s="1"/>
      <c r="X42" s="1"/>
      <c r="Z42" s="1"/>
      <c r="AA42" s="1"/>
      <c r="AG42" s="10"/>
      <c r="AO42" s="2"/>
      <c r="AY42" s="15"/>
    </row>
    <row r="43" spans="1:51" x14ac:dyDescent="0.3">
      <c r="A43" s="6">
        <f t="shared" si="8"/>
        <v>0</v>
      </c>
      <c r="B43" s="8"/>
      <c r="C43" s="3" t="str">
        <f t="shared" si="9"/>
        <v/>
      </c>
      <c r="D43" s="3" t="str">
        <f t="shared" si="10"/>
        <v/>
      </c>
      <c r="E43" s="3" t="str">
        <f t="shared" si="11"/>
        <v/>
      </c>
      <c r="F43" s="3" t="str">
        <f t="shared" si="12"/>
        <v/>
      </c>
      <c r="G43" s="3" t="str">
        <f t="shared" si="13"/>
        <v/>
      </c>
      <c r="H43" s="3">
        <f t="shared" si="14"/>
        <v>0</v>
      </c>
      <c r="I43" s="1">
        <f t="shared" si="15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Z43" s="1"/>
      <c r="AA43" s="1"/>
      <c r="AG43" s="13"/>
    </row>
    <row r="44" spans="1:51" x14ac:dyDescent="0.3">
      <c r="A44" s="6">
        <f t="shared" si="8"/>
        <v>0</v>
      </c>
      <c r="B44" s="8"/>
      <c r="C44" s="3" t="str">
        <f t="shared" si="9"/>
        <v/>
      </c>
      <c r="D44" s="3" t="str">
        <f t="shared" si="10"/>
        <v/>
      </c>
      <c r="E44" s="3" t="str">
        <f t="shared" si="11"/>
        <v/>
      </c>
      <c r="F44" s="3" t="str">
        <f t="shared" si="12"/>
        <v/>
      </c>
      <c r="G44" s="3" t="str">
        <f t="shared" si="13"/>
        <v/>
      </c>
      <c r="H44" s="3">
        <f t="shared" si="14"/>
        <v>0</v>
      </c>
      <c r="I44" s="1">
        <f t="shared" si="15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AG44" s="10"/>
    </row>
    <row r="45" spans="1:51" x14ac:dyDescent="0.3">
      <c r="A45" s="6">
        <f t="shared" si="8"/>
        <v>0</v>
      </c>
      <c r="B45" s="8"/>
      <c r="C45" s="3" t="str">
        <f t="shared" si="9"/>
        <v/>
      </c>
      <c r="D45" s="3" t="str">
        <f t="shared" si="10"/>
        <v/>
      </c>
      <c r="E45" s="3" t="str">
        <f t="shared" si="11"/>
        <v/>
      </c>
      <c r="F45" s="3" t="str">
        <f t="shared" si="12"/>
        <v/>
      </c>
      <c r="G45" s="3" t="str">
        <f t="shared" si="13"/>
        <v/>
      </c>
      <c r="H45" s="3">
        <f t="shared" si="14"/>
        <v>0</v>
      </c>
      <c r="I45" s="1">
        <f t="shared" si="15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Z45" s="1"/>
      <c r="AA45" s="1"/>
      <c r="AB45" s="1"/>
      <c r="AG45" s="10"/>
    </row>
    <row r="46" spans="1:51" x14ac:dyDescent="0.3">
      <c r="A46" s="6">
        <f t="shared" si="8"/>
        <v>0</v>
      </c>
      <c r="B46" s="8"/>
      <c r="C46" s="3" t="str">
        <f t="shared" si="9"/>
        <v/>
      </c>
      <c r="D46" s="3" t="str">
        <f t="shared" si="10"/>
        <v/>
      </c>
      <c r="E46" s="3" t="str">
        <f t="shared" si="11"/>
        <v/>
      </c>
      <c r="F46" s="3" t="str">
        <f t="shared" si="12"/>
        <v/>
      </c>
      <c r="G46" s="3" t="str">
        <f t="shared" si="13"/>
        <v/>
      </c>
      <c r="H46" s="3">
        <f t="shared" si="14"/>
        <v>0</v>
      </c>
      <c r="I46" s="1">
        <f t="shared" si="15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V46" s="1"/>
      <c r="W46" s="1"/>
      <c r="X46" s="1"/>
      <c r="Z46" s="1"/>
      <c r="AA46" s="1"/>
      <c r="AG46" s="10"/>
    </row>
    <row r="47" spans="1:51" x14ac:dyDescent="0.3">
      <c r="A47" s="6">
        <f t="shared" si="8"/>
        <v>0</v>
      </c>
      <c r="B47" s="8"/>
      <c r="C47" s="3" t="str">
        <f t="shared" si="9"/>
        <v/>
      </c>
      <c r="D47" s="3" t="str">
        <f t="shared" si="10"/>
        <v/>
      </c>
      <c r="E47" s="3" t="str">
        <f t="shared" si="11"/>
        <v/>
      </c>
      <c r="F47" s="3" t="str">
        <f t="shared" si="12"/>
        <v/>
      </c>
      <c r="G47" s="3" t="str">
        <f t="shared" si="13"/>
        <v/>
      </c>
      <c r="H47" s="3">
        <f t="shared" si="14"/>
        <v>0</v>
      </c>
      <c r="I47" s="1">
        <f t="shared" si="15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Z47" s="1"/>
      <c r="AA47" s="1"/>
      <c r="AG47" s="10"/>
      <c r="AY47" s="15"/>
    </row>
    <row r="48" spans="1:51" x14ac:dyDescent="0.3">
      <c r="A48" s="6">
        <f t="shared" si="8"/>
        <v>0</v>
      </c>
      <c r="B48" s="8"/>
      <c r="C48" s="3" t="str">
        <f t="shared" si="9"/>
        <v/>
      </c>
      <c r="D48" s="3" t="str">
        <f t="shared" si="10"/>
        <v/>
      </c>
      <c r="E48" s="3" t="str">
        <f t="shared" si="11"/>
        <v/>
      </c>
      <c r="F48" s="3" t="str">
        <f t="shared" si="12"/>
        <v/>
      </c>
      <c r="G48" s="3" t="str">
        <f t="shared" si="13"/>
        <v/>
      </c>
      <c r="H48" s="3">
        <f t="shared" si="14"/>
        <v>0</v>
      </c>
      <c r="I48" s="1">
        <f t="shared" si="15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AG48" s="10"/>
      <c r="AY48" s="15"/>
    </row>
    <row r="49" spans="1:52" x14ac:dyDescent="0.3">
      <c r="A49" s="6">
        <f t="shared" si="8"/>
        <v>0</v>
      </c>
      <c r="B49" s="8"/>
      <c r="C49" s="3" t="str">
        <f t="shared" si="9"/>
        <v/>
      </c>
      <c r="D49" s="3" t="str">
        <f t="shared" si="10"/>
        <v/>
      </c>
      <c r="E49" s="3" t="str">
        <f t="shared" si="11"/>
        <v/>
      </c>
      <c r="F49" s="3" t="str">
        <f t="shared" si="12"/>
        <v/>
      </c>
      <c r="G49" s="3" t="str">
        <f t="shared" si="13"/>
        <v/>
      </c>
      <c r="H49" s="3">
        <f t="shared" si="14"/>
        <v>0</v>
      </c>
      <c r="I49" s="1">
        <f t="shared" si="15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1"/>
      <c r="AA49" s="1"/>
      <c r="AG49" s="13"/>
      <c r="AY49" s="15"/>
    </row>
    <row r="50" spans="1:52" x14ac:dyDescent="0.3">
      <c r="A50" s="6">
        <f t="shared" si="8"/>
        <v>0</v>
      </c>
      <c r="B50" s="8"/>
      <c r="C50" s="3" t="str">
        <f t="shared" si="9"/>
        <v/>
      </c>
      <c r="D50" s="3" t="str">
        <f t="shared" si="10"/>
        <v/>
      </c>
      <c r="E50" s="3" t="str">
        <f t="shared" si="11"/>
        <v/>
      </c>
      <c r="F50" s="3" t="str">
        <f t="shared" si="12"/>
        <v/>
      </c>
      <c r="G50" s="3" t="str">
        <f t="shared" si="13"/>
        <v/>
      </c>
      <c r="H50" s="3">
        <f t="shared" si="14"/>
        <v>0</v>
      </c>
      <c r="I50" s="1">
        <f t="shared" si="15"/>
        <v>0</v>
      </c>
      <c r="S50" s="1"/>
      <c r="T50" s="1"/>
      <c r="U50" s="1"/>
      <c r="V50" s="1"/>
      <c r="W50" s="1"/>
      <c r="X50" s="1"/>
      <c r="Z50" s="1"/>
      <c r="AA50" s="1"/>
      <c r="AG50" s="13"/>
      <c r="AZ50" s="16"/>
    </row>
    <row r="51" spans="1:52" ht="15.6" x14ac:dyDescent="0.3">
      <c r="A51" s="6">
        <f t="shared" si="8"/>
        <v>0</v>
      </c>
      <c r="B51" s="9"/>
      <c r="C51" s="3" t="str">
        <f t="shared" si="9"/>
        <v/>
      </c>
      <c r="D51" s="3" t="str">
        <f t="shared" si="10"/>
        <v/>
      </c>
      <c r="E51" s="3" t="str">
        <f t="shared" si="11"/>
        <v/>
      </c>
      <c r="F51" s="3" t="str">
        <f t="shared" si="12"/>
        <v/>
      </c>
      <c r="G51" s="3" t="str">
        <f t="shared" si="13"/>
        <v/>
      </c>
      <c r="H51" s="3">
        <f t="shared" si="14"/>
        <v>0</v>
      </c>
      <c r="I51" s="1">
        <f t="shared" si="15"/>
        <v>0</v>
      </c>
      <c r="J51" s="1"/>
      <c r="U51" s="1"/>
      <c r="AG51" s="10"/>
      <c r="AZ51" s="16"/>
    </row>
    <row r="52" spans="1:52" x14ac:dyDescent="0.3">
      <c r="A52" s="6"/>
      <c r="B52" s="8"/>
      <c r="I52" s="1"/>
      <c r="J52" s="1"/>
      <c r="K52" s="1"/>
      <c r="L52" s="1"/>
      <c r="M52" s="1"/>
      <c r="N52" s="1"/>
      <c r="O52" s="1"/>
      <c r="P52" s="1"/>
      <c r="Q52" s="1"/>
      <c r="R52" s="1"/>
      <c r="U52" s="1"/>
      <c r="AG52" s="13"/>
      <c r="AZ52" s="16"/>
    </row>
    <row r="53" spans="1:52" x14ac:dyDescent="0.3">
      <c r="A53" s="6"/>
      <c r="B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AG53" s="10"/>
      <c r="AZ53" s="16"/>
    </row>
    <row r="54" spans="1:52" x14ac:dyDescent="0.3">
      <c r="A54" s="6"/>
      <c r="B54" s="8"/>
      <c r="I54" s="1"/>
      <c r="J54" s="1"/>
      <c r="K54" s="1"/>
      <c r="L54" s="1"/>
      <c r="M54" s="1"/>
      <c r="U54" s="1"/>
      <c r="V54" s="1"/>
      <c r="W54" s="1"/>
      <c r="X54" s="1"/>
      <c r="Z54" s="1"/>
      <c r="AA54" s="1"/>
      <c r="AG54" s="13"/>
      <c r="AZ54" s="16"/>
    </row>
    <row r="55" spans="1:52" x14ac:dyDescent="0.3">
      <c r="A55" s="6"/>
      <c r="B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Z55" s="1"/>
      <c r="AA55" s="1"/>
      <c r="AB55" s="1"/>
      <c r="AG55" s="13"/>
    </row>
    <row r="56" spans="1:52" x14ac:dyDescent="0.3">
      <c r="A56" s="6"/>
      <c r="B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Z56" s="1"/>
      <c r="AA56" s="1"/>
      <c r="AG56" s="13"/>
      <c r="AO56" s="18"/>
    </row>
    <row r="57" spans="1:52" x14ac:dyDescent="0.3">
      <c r="A57" s="6"/>
      <c r="B57" s="8"/>
      <c r="I57" s="1"/>
      <c r="J57" s="1"/>
      <c r="K57" s="1"/>
      <c r="L57" s="1"/>
      <c r="M57" s="1"/>
      <c r="N57" s="1"/>
      <c r="O57" s="1"/>
      <c r="P57" s="1"/>
      <c r="R57" s="1"/>
      <c r="S57" s="1"/>
      <c r="T57" s="1"/>
      <c r="V57" s="1"/>
      <c r="W57" s="1"/>
      <c r="X57" s="1"/>
      <c r="Z57" s="1"/>
      <c r="AA57" s="1"/>
      <c r="AB57" s="1"/>
      <c r="AG57" s="13"/>
    </row>
    <row r="58" spans="1:52" x14ac:dyDescent="0.3">
      <c r="A58" s="6"/>
      <c r="B58" s="8"/>
      <c r="I58" s="1"/>
      <c r="J58" s="1"/>
      <c r="K58" s="1"/>
      <c r="L58" s="1"/>
      <c r="M58" s="1"/>
      <c r="N58" s="1"/>
      <c r="O58" s="1"/>
      <c r="P58" s="1"/>
      <c r="Q58" s="1"/>
      <c r="R58" s="1"/>
      <c r="U58" s="1"/>
      <c r="AG58" s="13"/>
      <c r="AY58" s="15"/>
    </row>
    <row r="59" spans="1:52" x14ac:dyDescent="0.3">
      <c r="A59" s="6"/>
      <c r="B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Z59" s="1"/>
      <c r="AA59" s="1"/>
      <c r="AG59" s="13"/>
    </row>
    <row r="60" spans="1:52" x14ac:dyDescent="0.3">
      <c r="A60" s="6"/>
      <c r="B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Z60" s="1"/>
      <c r="AA60" s="1"/>
      <c r="AG60" s="13"/>
    </row>
    <row r="61" spans="1:52" x14ac:dyDescent="0.3">
      <c r="A61" s="6"/>
      <c r="B61" s="8"/>
      <c r="I61" s="1"/>
      <c r="U61" s="1"/>
      <c r="V61" s="1"/>
      <c r="W61" s="1"/>
      <c r="X61" s="1"/>
      <c r="Z61" s="1"/>
      <c r="AA61" s="1"/>
      <c r="AG61" s="13"/>
      <c r="AY61" s="14"/>
    </row>
    <row r="62" spans="1:52" x14ac:dyDescent="0.3">
      <c r="A62" s="6"/>
      <c r="B62" s="8"/>
      <c r="I62" s="1"/>
      <c r="S62" s="1"/>
      <c r="T62" s="1"/>
      <c r="U62" s="1"/>
      <c r="AG62" s="13"/>
      <c r="AY62" s="14"/>
    </row>
    <row r="63" spans="1:52" x14ac:dyDescent="0.3">
      <c r="A63" s="6"/>
      <c r="B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Z63" s="1"/>
      <c r="AA63" s="1"/>
      <c r="AG63" s="13"/>
    </row>
    <row r="64" spans="1:52" x14ac:dyDescent="0.3">
      <c r="A64" s="6"/>
      <c r="B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Z64" s="1"/>
      <c r="AA64" s="1"/>
      <c r="AG64" s="13"/>
    </row>
    <row r="65" spans="1:51" x14ac:dyDescent="0.3">
      <c r="A65" s="6"/>
      <c r="B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1"/>
      <c r="W65" s="1"/>
      <c r="X65" s="1"/>
      <c r="Z65" s="1"/>
      <c r="AA65" s="1"/>
      <c r="AG65" s="13"/>
    </row>
    <row r="66" spans="1:51" ht="15.6" x14ac:dyDescent="0.3">
      <c r="A66" s="6"/>
      <c r="B66" s="9"/>
      <c r="I66" s="1"/>
      <c r="J66" s="1"/>
      <c r="U66" s="1"/>
      <c r="V66" s="1"/>
      <c r="W66" s="1"/>
      <c r="X66" s="1"/>
      <c r="Z66" s="1"/>
      <c r="AA66" s="1"/>
      <c r="AB66" s="1"/>
      <c r="AG66" s="10"/>
    </row>
    <row r="67" spans="1:51" ht="15.6" x14ac:dyDescent="0.3">
      <c r="A67" s="6"/>
      <c r="B67" s="9"/>
      <c r="I67" s="1"/>
      <c r="J67" s="1"/>
      <c r="U67" s="1"/>
      <c r="V67" s="1"/>
      <c r="W67" s="1"/>
      <c r="X67" s="1"/>
      <c r="Z67" s="1"/>
      <c r="AA67" s="1"/>
      <c r="AB67" s="1"/>
      <c r="AG67" s="10"/>
    </row>
    <row r="68" spans="1:51" x14ac:dyDescent="0.3">
      <c r="A68" s="6"/>
      <c r="B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Z68" s="1"/>
      <c r="AA68" s="1"/>
      <c r="AB68" s="1"/>
      <c r="AG68" s="13"/>
    </row>
    <row r="69" spans="1:51" x14ac:dyDescent="0.3">
      <c r="A69" s="6"/>
      <c r="B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Z69" s="1"/>
      <c r="AA69" s="1"/>
      <c r="AG69" s="13"/>
      <c r="AY69" s="15"/>
    </row>
    <row r="70" spans="1:51" x14ac:dyDescent="0.3">
      <c r="A70" s="6"/>
      <c r="B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AG70" s="13"/>
      <c r="AY70" s="15"/>
    </row>
    <row r="71" spans="1:51" x14ac:dyDescent="0.3">
      <c r="A71" s="6"/>
      <c r="B71" s="8"/>
      <c r="I71" s="1"/>
      <c r="S71" s="1"/>
      <c r="T71" s="1"/>
      <c r="U71" s="1"/>
      <c r="V71" s="1"/>
      <c r="W71" s="1"/>
      <c r="X71" s="1"/>
      <c r="Z71" s="1"/>
      <c r="AA71" s="1"/>
      <c r="AG71" s="13"/>
      <c r="AY71" s="15"/>
    </row>
    <row r="72" spans="1:51" x14ac:dyDescent="0.3">
      <c r="A72" s="6"/>
      <c r="B72" s="8"/>
      <c r="I72" s="1"/>
      <c r="S72" s="1"/>
      <c r="T72" s="1"/>
      <c r="U72" s="1"/>
      <c r="AG72" s="13"/>
      <c r="AY72" s="15"/>
    </row>
    <row r="73" spans="1:51" x14ac:dyDescent="0.3">
      <c r="A73" s="6"/>
      <c r="B73" s="8"/>
      <c r="I73" s="1"/>
      <c r="S73" s="1"/>
      <c r="T73" s="1"/>
      <c r="U73" s="1"/>
      <c r="V73" s="1"/>
      <c r="W73" s="1"/>
      <c r="X73" s="1"/>
      <c r="Z73" s="1"/>
      <c r="AA73" s="1"/>
      <c r="AG73" s="13"/>
      <c r="AY73" s="15"/>
    </row>
    <row r="74" spans="1:51" x14ac:dyDescent="0.3">
      <c r="A74" s="6"/>
      <c r="B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Z74" s="1"/>
      <c r="AA74" s="1"/>
      <c r="AB74" s="1"/>
      <c r="AG74" s="13"/>
      <c r="AY74" s="15"/>
    </row>
    <row r="75" spans="1:51" x14ac:dyDescent="0.3">
      <c r="A75" s="6"/>
      <c r="B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AG75" s="13"/>
      <c r="AY75" s="15"/>
    </row>
    <row r="76" spans="1:51" x14ac:dyDescent="0.3">
      <c r="A76" s="6"/>
      <c r="B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AG76" s="13"/>
      <c r="AY76" s="15"/>
    </row>
    <row r="77" spans="1:51" x14ac:dyDescent="0.3">
      <c r="A77" s="6"/>
      <c r="B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AA77" s="1"/>
      <c r="AG77" s="13"/>
      <c r="AY77" s="15"/>
    </row>
    <row r="78" spans="1:51" x14ac:dyDescent="0.3">
      <c r="A78" s="6"/>
      <c r="B78" s="8"/>
      <c r="I78" s="1"/>
      <c r="J78" s="1"/>
      <c r="K78" s="1"/>
      <c r="L78" s="1"/>
      <c r="M78" s="1"/>
      <c r="N78" s="1"/>
      <c r="O78" s="1"/>
      <c r="P78" s="1"/>
      <c r="Q78" s="1"/>
      <c r="R78" s="1"/>
      <c r="U78" s="1"/>
      <c r="V78" s="1"/>
      <c r="W78" s="1"/>
      <c r="X78" s="1"/>
      <c r="Z78" s="1"/>
      <c r="AA78" s="1"/>
      <c r="AB78" s="1"/>
      <c r="AG78" s="13"/>
    </row>
    <row r="79" spans="1:51" x14ac:dyDescent="0.3">
      <c r="A79" s="6"/>
      <c r="B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AG79" s="13"/>
    </row>
    <row r="80" spans="1:51" x14ac:dyDescent="0.3">
      <c r="A80" s="6"/>
      <c r="B80" s="8"/>
      <c r="I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Z80" s="1"/>
      <c r="AA80" s="1"/>
      <c r="AB80" s="1"/>
      <c r="AG80" s="13"/>
    </row>
    <row r="81" spans="1:52" x14ac:dyDescent="0.3">
      <c r="A81" s="6"/>
      <c r="B81" s="8"/>
      <c r="I81" s="1"/>
      <c r="J81" s="1"/>
      <c r="K81" s="1"/>
      <c r="L81" s="1"/>
      <c r="M81" s="1"/>
      <c r="N81" s="1"/>
      <c r="O81" s="1"/>
      <c r="P81" s="1"/>
      <c r="Q81" s="1"/>
      <c r="R81" s="1"/>
      <c r="U81" s="1"/>
      <c r="V81" s="1"/>
      <c r="W81" s="1"/>
      <c r="X81" s="1"/>
      <c r="Z81" s="1"/>
      <c r="AA81" s="1"/>
      <c r="AB81" s="1"/>
      <c r="AG81" s="13"/>
    </row>
    <row r="82" spans="1:52" x14ac:dyDescent="0.3">
      <c r="A82" s="6"/>
      <c r="B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V82" s="1"/>
      <c r="W82" s="1"/>
      <c r="X82" s="1"/>
      <c r="Z82" s="1"/>
      <c r="AA82" s="1"/>
      <c r="AG82" s="13"/>
      <c r="AY82" s="15"/>
    </row>
    <row r="83" spans="1:52" x14ac:dyDescent="0.3">
      <c r="A83" s="6"/>
      <c r="B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Z83" s="1"/>
      <c r="AA83" s="1"/>
      <c r="AG83" s="13"/>
      <c r="AY83" s="16"/>
    </row>
    <row r="84" spans="1:52" x14ac:dyDescent="0.3">
      <c r="A84" s="6"/>
      <c r="B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Z84" s="1"/>
      <c r="AA84" s="1"/>
      <c r="AG84" s="13"/>
    </row>
    <row r="85" spans="1:52" x14ac:dyDescent="0.3">
      <c r="A85" s="6"/>
      <c r="B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Z85" s="1"/>
      <c r="AA85" s="1"/>
      <c r="AG85" s="13"/>
      <c r="AY85" s="16"/>
      <c r="AZ85" s="16"/>
    </row>
    <row r="86" spans="1:52" x14ac:dyDescent="0.3">
      <c r="A86" s="6"/>
      <c r="B86" s="8"/>
      <c r="I86" s="1"/>
      <c r="J86" s="1"/>
      <c r="AG86" s="13"/>
      <c r="AY86" s="15"/>
    </row>
    <row r="87" spans="1:52" x14ac:dyDescent="0.3">
      <c r="A87" s="6"/>
      <c r="B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Z87" s="1"/>
      <c r="AA87" s="1"/>
      <c r="AG87" s="13"/>
      <c r="AY87" s="14"/>
    </row>
    <row r="88" spans="1:52" x14ac:dyDescent="0.3">
      <c r="A88" s="6"/>
      <c r="B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Z88" s="1"/>
      <c r="AA88" s="1"/>
      <c r="AG88" s="13"/>
    </row>
    <row r="89" spans="1:52" ht="19.5" customHeight="1" x14ac:dyDescent="0.3">
      <c r="A89" s="6"/>
      <c r="B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Z89" s="1"/>
      <c r="AA89" s="1"/>
      <c r="AG89" s="13"/>
    </row>
    <row r="90" spans="1:52" x14ac:dyDescent="0.3">
      <c r="A90" s="6"/>
      <c r="B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Z90" s="1"/>
      <c r="AA90" s="1"/>
      <c r="AG90" s="13"/>
      <c r="AY90" s="15"/>
    </row>
    <row r="91" spans="1:52" x14ac:dyDescent="0.3">
      <c r="A91" s="6"/>
      <c r="B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Z91" s="1"/>
      <c r="AA91" s="1"/>
      <c r="AG91" s="13"/>
      <c r="AY91" s="15"/>
    </row>
    <row r="92" spans="1:52" x14ac:dyDescent="0.3">
      <c r="A92" s="6"/>
      <c r="B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Z92" s="1"/>
      <c r="AA92" s="1"/>
      <c r="AG92" s="13"/>
      <c r="AY92" s="15"/>
    </row>
    <row r="93" spans="1:52" x14ac:dyDescent="0.3">
      <c r="A93" s="6"/>
      <c r="B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Z93" s="1"/>
      <c r="AA93" s="1"/>
      <c r="AG93" s="13"/>
      <c r="AY93" s="14"/>
    </row>
    <row r="94" spans="1:52" x14ac:dyDescent="0.3">
      <c r="A94" s="6"/>
      <c r="B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Z94" s="1"/>
      <c r="AA94" s="1"/>
      <c r="AG94" s="13"/>
      <c r="AY94" s="14"/>
    </row>
    <row r="95" spans="1:52" x14ac:dyDescent="0.3">
      <c r="A95" s="6"/>
      <c r="B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Z95" s="1"/>
      <c r="AA95" s="1"/>
      <c r="AG95" s="13"/>
    </row>
    <row r="96" spans="1:52" x14ac:dyDescent="0.3">
      <c r="A96" s="6"/>
      <c r="B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Z96" s="1"/>
      <c r="AA96" s="1"/>
      <c r="AG96" s="13"/>
    </row>
    <row r="97" spans="1:33" x14ac:dyDescent="0.3">
      <c r="A97" s="6"/>
      <c r="B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Z97" s="1"/>
      <c r="AA97" s="1"/>
      <c r="AG97" s="13"/>
    </row>
    <row r="98" spans="1:33" x14ac:dyDescent="0.3">
      <c r="A98" s="6"/>
      <c r="B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Z98" s="1"/>
      <c r="AA98" s="1"/>
      <c r="AG98" s="13"/>
    </row>
    <row r="99" spans="1:33" x14ac:dyDescent="0.3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Z99" s="1"/>
      <c r="AA99" s="1"/>
    </row>
    <row r="100" spans="1:33" x14ac:dyDescent="0.3">
      <c r="I100" s="1"/>
      <c r="J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Z100" s="1"/>
      <c r="AA100" s="1"/>
    </row>
    <row r="101" spans="1:33" x14ac:dyDescent="0.3">
      <c r="I101" s="1"/>
      <c r="J101" s="1"/>
    </row>
    <row r="102" spans="1:33" x14ac:dyDescent="0.3">
      <c r="I102" s="1"/>
    </row>
    <row r="103" spans="1:33" x14ac:dyDescent="0.3">
      <c r="I103" s="1"/>
      <c r="J103" s="1"/>
      <c r="K103" s="1"/>
      <c r="L103" s="1"/>
      <c r="M103" s="1"/>
    </row>
    <row r="104" spans="1:33" x14ac:dyDescent="0.3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Z104" s="1"/>
      <c r="AA104" s="1"/>
    </row>
    <row r="105" spans="1:33" x14ac:dyDescent="0.3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Z105" s="1"/>
      <c r="AA105" s="1"/>
    </row>
    <row r="106" spans="1:33" x14ac:dyDescent="0.3">
      <c r="I106" s="1"/>
      <c r="J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Z106" s="1"/>
      <c r="AA106" s="1"/>
    </row>
    <row r="107" spans="1:33" x14ac:dyDescent="0.3">
      <c r="I107" s="1"/>
    </row>
    <row r="108" spans="1:33" x14ac:dyDescent="0.3">
      <c r="I108" s="1"/>
      <c r="J108" s="1"/>
    </row>
    <row r="109" spans="1:33" x14ac:dyDescent="0.3">
      <c r="I109" s="1"/>
    </row>
    <row r="110" spans="1:33" x14ac:dyDescent="0.3">
      <c r="I110" s="1"/>
    </row>
    <row r="111" spans="1:33" x14ac:dyDescent="0.3">
      <c r="I111" s="1"/>
      <c r="J111" s="1"/>
      <c r="K111" s="1"/>
      <c r="L111" s="1"/>
      <c r="M111" s="1"/>
    </row>
    <row r="112" spans="1:33" x14ac:dyDescent="0.3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Z112" s="1"/>
      <c r="AA112" s="1"/>
    </row>
    <row r="113" spans="9:28" x14ac:dyDescent="0.3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Z113" s="1"/>
      <c r="AA113" s="1"/>
    </row>
    <row r="114" spans="9:28" x14ac:dyDescent="0.3">
      <c r="I114" s="1"/>
      <c r="J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Z114" s="1"/>
      <c r="AA114" s="1"/>
    </row>
    <row r="115" spans="9:28" x14ac:dyDescent="0.3">
      <c r="I115" s="1"/>
      <c r="J115" s="1"/>
      <c r="K115" s="1"/>
      <c r="L115" s="1"/>
      <c r="M115" s="1"/>
    </row>
    <row r="116" spans="9:28" x14ac:dyDescent="0.3">
      <c r="I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Z116" s="1"/>
      <c r="AA116" s="1"/>
    </row>
    <row r="117" spans="9:28" x14ac:dyDescent="0.3">
      <c r="I117" s="1"/>
      <c r="J117" s="1"/>
      <c r="K117" s="1"/>
      <c r="L117" s="1"/>
      <c r="M117" s="1"/>
    </row>
    <row r="118" spans="9:28" x14ac:dyDescent="0.3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Z118" s="1"/>
      <c r="AA118" s="1"/>
    </row>
    <row r="119" spans="9:28" x14ac:dyDescent="0.3">
      <c r="I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Z119" s="1"/>
      <c r="AA119" s="1"/>
    </row>
    <row r="120" spans="9:28" x14ac:dyDescent="0.3">
      <c r="I120" s="1"/>
      <c r="J120" s="1"/>
    </row>
    <row r="121" spans="9:28" x14ac:dyDescent="0.3">
      <c r="I121" s="1"/>
      <c r="J121" s="1"/>
    </row>
    <row r="122" spans="9:28" x14ac:dyDescent="0.3">
      <c r="I122" s="1"/>
      <c r="J122" s="1"/>
      <c r="K122" s="1"/>
      <c r="L122" s="1"/>
      <c r="M122" s="1"/>
    </row>
    <row r="123" spans="9:28" x14ac:dyDescent="0.3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Z123" s="1"/>
      <c r="AA123" s="1"/>
    </row>
    <row r="124" spans="9:28" x14ac:dyDescent="0.3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Z124" s="1"/>
      <c r="AA124" s="1"/>
    </row>
    <row r="125" spans="9:28" x14ac:dyDescent="0.3"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Z125" s="1"/>
      <c r="AA125" s="1"/>
      <c r="AB125" s="1"/>
    </row>
    <row r="130" spans="9:9" x14ac:dyDescent="0.3">
      <c r="I130" s="1"/>
    </row>
    <row r="131" spans="9:9" x14ac:dyDescent="0.3">
      <c r="I131" s="1"/>
    </row>
  </sheetData>
  <sortState xmlns:xlrd2="http://schemas.microsoft.com/office/spreadsheetml/2017/richdata2" ref="A8:AE33">
    <sortCondition descending="1" ref="A8:A33"/>
  </sortState>
  <pageMargins left="0.7" right="0.7" top="0.75" bottom="0.75" header="0.3" footer="0.3"/>
  <pageSetup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88"/>
  <sheetViews>
    <sheetView topLeftCell="A11" workbookViewId="0">
      <selection activeCell="B9" sqref="B9"/>
    </sheetView>
  </sheetViews>
  <sheetFormatPr baseColWidth="10" defaultColWidth="9.109375" defaultRowHeight="14.4" x14ac:dyDescent="0.3"/>
  <cols>
    <col min="1" max="1" width="16.6640625" style="8" bestFit="1" customWidth="1"/>
    <col min="2" max="2" width="35.6640625" style="6" bestFit="1" customWidth="1"/>
    <col min="3" max="7" width="3.5546875" style="3" customWidth="1"/>
    <col min="8" max="8" width="9.109375" style="3"/>
    <col min="9" max="9" width="11.88671875" style="2" bestFit="1" customWidth="1"/>
    <col min="10" max="23" width="3" style="3" customWidth="1"/>
    <col min="24" max="24" width="3" style="7" customWidth="1"/>
    <col min="25" max="30" width="3" style="3" customWidth="1"/>
    <col min="31" max="37" width="3" style="3" bestFit="1" customWidth="1"/>
    <col min="38" max="38" width="4" style="3" bestFit="1" customWidth="1"/>
    <col min="39" max="40" width="3" style="3" bestFit="1" customWidth="1"/>
    <col min="41" max="41" width="3.44140625" style="3" customWidth="1"/>
    <col min="42" max="44" width="3" style="3" bestFit="1" customWidth="1"/>
    <col min="45" max="45" width="3" style="3" customWidth="1"/>
    <col min="46" max="46" width="3.33203125" style="3" customWidth="1"/>
    <col min="47" max="47" width="3.109375" style="3" customWidth="1"/>
    <col min="48" max="49" width="3.44140625" style="3" customWidth="1"/>
    <col min="50" max="51" width="3.44140625" style="2" customWidth="1"/>
    <col min="52" max="52" width="4.109375" style="2" customWidth="1"/>
    <col min="53" max="53" width="3.5546875" style="2" customWidth="1"/>
    <col min="54" max="54" width="3.44140625" style="2" customWidth="1"/>
    <col min="55" max="55" width="3.5546875" style="2" customWidth="1"/>
    <col min="56" max="56" width="3.88671875" style="2" customWidth="1"/>
    <col min="57" max="57" width="4" style="2" customWidth="1"/>
    <col min="58" max="58" width="3.5546875" style="2" customWidth="1"/>
    <col min="59" max="59" width="4.33203125" style="2" customWidth="1"/>
    <col min="60" max="60" width="3.109375" style="2" customWidth="1"/>
    <col min="61" max="61" width="3.6640625" style="2" customWidth="1"/>
    <col min="62" max="62" width="4" style="2" customWidth="1"/>
    <col min="63" max="63" width="3.6640625" style="2" customWidth="1"/>
    <col min="64" max="64" width="3.109375" style="2" customWidth="1"/>
    <col min="65" max="65" width="4.109375" style="2" customWidth="1"/>
    <col min="66" max="66" width="4.5546875" style="2" customWidth="1"/>
    <col min="67" max="67" width="4.109375" style="2" customWidth="1"/>
    <col min="68" max="16384" width="9.109375" style="2"/>
  </cols>
  <sheetData>
    <row r="1" spans="1:68" ht="86.25" customHeight="1" x14ac:dyDescent="1">
      <c r="A1" s="20"/>
      <c r="B1" s="21">
        <v>2020</v>
      </c>
      <c r="C1" s="20" t="s">
        <v>3</v>
      </c>
      <c r="D1" s="20"/>
      <c r="E1" s="20"/>
      <c r="F1" s="20"/>
      <c r="G1" s="20"/>
      <c r="H1" s="20" t="s">
        <v>4</v>
      </c>
      <c r="I1" s="20"/>
      <c r="J1" s="20" t="s">
        <v>2</v>
      </c>
      <c r="K1" s="20" t="s">
        <v>2</v>
      </c>
      <c r="L1" s="20" t="s">
        <v>5</v>
      </c>
      <c r="M1" s="20" t="s">
        <v>6</v>
      </c>
      <c r="N1" s="20" t="s">
        <v>6</v>
      </c>
      <c r="O1" s="20" t="s">
        <v>2</v>
      </c>
      <c r="P1" s="20" t="s">
        <v>2</v>
      </c>
      <c r="Q1" s="20" t="s">
        <v>53</v>
      </c>
      <c r="R1" s="20" t="s">
        <v>55</v>
      </c>
      <c r="S1" s="20" t="s">
        <v>60</v>
      </c>
      <c r="T1" s="20" t="s">
        <v>62</v>
      </c>
      <c r="U1" s="20" t="s">
        <v>2</v>
      </c>
      <c r="V1" s="20" t="s">
        <v>2</v>
      </c>
      <c r="W1" s="20" t="s">
        <v>69</v>
      </c>
      <c r="X1" s="20" t="s">
        <v>72</v>
      </c>
      <c r="Y1" s="20" t="s">
        <v>80</v>
      </c>
      <c r="Z1" s="20" t="s">
        <v>86</v>
      </c>
      <c r="AA1" s="20" t="s">
        <v>89</v>
      </c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</row>
    <row r="2" spans="1:68" ht="84" customHeight="1" x14ac:dyDescent="0.3">
      <c r="A2" s="22"/>
      <c r="B2" s="23"/>
      <c r="C2" s="22"/>
      <c r="D2" s="22"/>
      <c r="E2" s="22"/>
      <c r="F2" s="22"/>
      <c r="G2" s="22"/>
      <c r="H2" s="22" t="s">
        <v>7</v>
      </c>
      <c r="I2" s="22"/>
      <c r="J2" s="22" t="s">
        <v>15</v>
      </c>
      <c r="K2" s="22" t="s">
        <v>19</v>
      </c>
      <c r="L2" s="22" t="s">
        <v>22</v>
      </c>
      <c r="M2" s="22" t="s">
        <v>32</v>
      </c>
      <c r="N2" s="22" t="s">
        <v>38</v>
      </c>
      <c r="O2" s="22" t="s">
        <v>41</v>
      </c>
      <c r="P2" s="22" t="s">
        <v>47</v>
      </c>
      <c r="Q2" s="22" t="s">
        <v>50</v>
      </c>
      <c r="R2" s="22" t="s">
        <v>50</v>
      </c>
      <c r="S2" s="22" t="s">
        <v>59</v>
      </c>
      <c r="T2" s="22" t="s">
        <v>61</v>
      </c>
      <c r="U2" s="22" t="s">
        <v>64</v>
      </c>
      <c r="V2" s="22" t="s">
        <v>67</v>
      </c>
      <c r="W2" s="22" t="s">
        <v>68</v>
      </c>
      <c r="X2" s="22" t="s">
        <v>73</v>
      </c>
      <c r="Y2" s="22" t="s">
        <v>79</v>
      </c>
      <c r="Z2" s="22" t="s">
        <v>85</v>
      </c>
      <c r="AA2" s="22" t="s">
        <v>88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</row>
    <row r="3" spans="1:68" ht="34.200000000000003" x14ac:dyDescent="0.3">
      <c r="A3" s="24"/>
      <c r="B3" s="25"/>
      <c r="C3" s="24"/>
      <c r="D3" s="24"/>
      <c r="E3" s="24"/>
      <c r="F3" s="24"/>
      <c r="G3" s="24"/>
      <c r="H3" s="24" t="s">
        <v>8</v>
      </c>
      <c r="I3" s="24"/>
      <c r="J3" s="24">
        <v>43831</v>
      </c>
      <c r="K3" s="24">
        <v>43863</v>
      </c>
      <c r="L3" s="24">
        <v>43870</v>
      </c>
      <c r="M3" s="24">
        <v>43875</v>
      </c>
      <c r="N3" s="24">
        <v>43877</v>
      </c>
      <c r="O3" s="24">
        <v>43890</v>
      </c>
      <c r="P3" s="24">
        <v>43891</v>
      </c>
      <c r="Q3" s="24">
        <v>44010</v>
      </c>
      <c r="R3" s="24">
        <v>44030</v>
      </c>
      <c r="S3" s="24">
        <v>44031</v>
      </c>
      <c r="T3" s="24">
        <v>44044</v>
      </c>
      <c r="U3" s="24">
        <v>44051</v>
      </c>
      <c r="V3" s="24">
        <v>44052</v>
      </c>
      <c r="W3" s="24">
        <v>44059</v>
      </c>
      <c r="X3" s="24">
        <v>44066</v>
      </c>
      <c r="Y3" s="24">
        <v>44072</v>
      </c>
      <c r="Z3" s="24">
        <v>44094</v>
      </c>
      <c r="AA3" s="24">
        <v>44115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</row>
    <row r="4" spans="1:68" x14ac:dyDescent="0.3">
      <c r="A4" s="23"/>
      <c r="B4" s="23"/>
      <c r="C4" s="26"/>
      <c r="D4" s="26"/>
      <c r="E4" s="26"/>
      <c r="F4" s="26" t="s">
        <v>9</v>
      </c>
      <c r="G4" s="26"/>
      <c r="H4" s="26"/>
      <c r="I4" s="26"/>
      <c r="J4" s="23">
        <v>4</v>
      </c>
      <c r="K4" s="23">
        <v>5</v>
      </c>
      <c r="L4" s="23">
        <v>10</v>
      </c>
      <c r="M4" s="23">
        <v>7</v>
      </c>
      <c r="N4" s="23">
        <v>7</v>
      </c>
      <c r="O4" s="23">
        <v>6</v>
      </c>
      <c r="P4" s="23">
        <v>8</v>
      </c>
      <c r="Q4" s="23">
        <v>6</v>
      </c>
      <c r="R4" s="23">
        <v>5</v>
      </c>
      <c r="S4" s="23">
        <v>5</v>
      </c>
      <c r="T4" s="23">
        <v>7</v>
      </c>
      <c r="U4" s="23">
        <v>4</v>
      </c>
      <c r="V4" s="23">
        <v>4</v>
      </c>
      <c r="W4" s="23">
        <v>9</v>
      </c>
      <c r="X4" s="23">
        <v>15</v>
      </c>
      <c r="Y4" s="23">
        <v>13</v>
      </c>
      <c r="Z4" s="23">
        <v>1</v>
      </c>
      <c r="AA4" s="23">
        <v>2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8" x14ac:dyDescent="0.3">
      <c r="A5" s="23"/>
      <c r="B5" s="23"/>
      <c r="C5" s="26"/>
      <c r="D5" s="26"/>
      <c r="E5" s="26"/>
      <c r="F5" s="26" t="s">
        <v>10</v>
      </c>
      <c r="G5" s="26"/>
      <c r="H5" s="26"/>
      <c r="I5" s="26"/>
      <c r="J5" s="23">
        <v>3</v>
      </c>
      <c r="K5" s="23">
        <v>4</v>
      </c>
      <c r="L5" s="23">
        <v>2</v>
      </c>
      <c r="M5" s="23">
        <v>3</v>
      </c>
      <c r="N5" s="23">
        <v>3</v>
      </c>
      <c r="O5" s="23">
        <v>5</v>
      </c>
      <c r="P5" s="23">
        <v>7</v>
      </c>
      <c r="Q5" s="23">
        <v>4</v>
      </c>
      <c r="R5" s="23">
        <v>1</v>
      </c>
      <c r="S5" s="23">
        <v>1</v>
      </c>
      <c r="T5" s="23">
        <v>2</v>
      </c>
      <c r="U5" s="23">
        <v>3</v>
      </c>
      <c r="V5" s="23">
        <v>2</v>
      </c>
      <c r="W5" s="23">
        <v>4</v>
      </c>
      <c r="X5" s="23">
        <v>9</v>
      </c>
      <c r="Y5" s="23">
        <v>4</v>
      </c>
      <c r="Z5" s="23">
        <v>1</v>
      </c>
      <c r="AA5" s="23">
        <v>1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8" s="4" customFormat="1" x14ac:dyDescent="0.3">
      <c r="A6" s="23"/>
      <c r="B6" s="23"/>
      <c r="C6" s="26"/>
      <c r="D6" s="26"/>
      <c r="E6" s="26"/>
      <c r="F6" s="26" t="s">
        <v>11</v>
      </c>
      <c r="G6" s="26"/>
      <c r="H6" s="26"/>
      <c r="I6" s="26"/>
      <c r="J6" s="23">
        <v>1</v>
      </c>
      <c r="K6" s="23">
        <v>1</v>
      </c>
      <c r="L6" s="23">
        <v>8</v>
      </c>
      <c r="M6" s="23">
        <v>4</v>
      </c>
      <c r="N6" s="23">
        <v>4</v>
      </c>
      <c r="O6" s="23">
        <v>1</v>
      </c>
      <c r="P6" s="23">
        <v>1</v>
      </c>
      <c r="Q6" s="23">
        <v>2</v>
      </c>
      <c r="R6" s="23">
        <v>4</v>
      </c>
      <c r="S6" s="23">
        <v>4</v>
      </c>
      <c r="T6" s="23">
        <v>5</v>
      </c>
      <c r="U6" s="23">
        <v>1</v>
      </c>
      <c r="V6" s="23">
        <v>2</v>
      </c>
      <c r="W6" s="23">
        <v>5</v>
      </c>
      <c r="X6" s="23">
        <v>6</v>
      </c>
      <c r="Y6" s="23">
        <v>9</v>
      </c>
      <c r="Z6" s="23">
        <v>0</v>
      </c>
      <c r="AA6" s="23">
        <v>1</v>
      </c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8" x14ac:dyDescent="0.3">
      <c r="A7" s="27" t="s">
        <v>12</v>
      </c>
      <c r="B7" s="28" t="s">
        <v>0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1</v>
      </c>
      <c r="I7" s="5" t="s">
        <v>13</v>
      </c>
      <c r="J7" s="5">
        <v>1</v>
      </c>
      <c r="K7" s="5">
        <v>2</v>
      </c>
      <c r="L7" s="5">
        <v>3</v>
      </c>
      <c r="M7" s="5">
        <v>4</v>
      </c>
      <c r="N7" s="5">
        <v>5</v>
      </c>
      <c r="O7" s="5">
        <v>6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12</v>
      </c>
      <c r="V7" s="5">
        <v>13</v>
      </c>
      <c r="W7" s="5">
        <v>14</v>
      </c>
      <c r="X7" s="11">
        <v>15</v>
      </c>
      <c r="Y7" s="5">
        <v>16</v>
      </c>
      <c r="Z7" s="5">
        <v>17</v>
      </c>
      <c r="AA7" s="5">
        <v>18</v>
      </c>
      <c r="AB7" s="5">
        <v>19</v>
      </c>
      <c r="AC7" s="5">
        <v>20</v>
      </c>
      <c r="AD7" s="5">
        <v>21</v>
      </c>
      <c r="AE7" s="5">
        <v>22</v>
      </c>
      <c r="AF7" s="11">
        <v>23</v>
      </c>
      <c r="AG7" s="5">
        <v>24</v>
      </c>
      <c r="AH7" s="5">
        <v>25</v>
      </c>
      <c r="AI7" s="5">
        <v>26</v>
      </c>
      <c r="AJ7" s="5">
        <v>27</v>
      </c>
      <c r="AK7" s="5">
        <v>28</v>
      </c>
      <c r="AL7" s="5">
        <v>29</v>
      </c>
      <c r="AM7" s="5">
        <v>30</v>
      </c>
      <c r="AN7" s="5">
        <v>31</v>
      </c>
      <c r="AO7" s="5">
        <v>32</v>
      </c>
      <c r="AP7" s="5">
        <v>33</v>
      </c>
      <c r="AQ7" s="5">
        <v>34</v>
      </c>
      <c r="AR7" s="5">
        <v>35</v>
      </c>
      <c r="AS7" s="5">
        <v>36</v>
      </c>
      <c r="AT7" s="5">
        <v>37</v>
      </c>
      <c r="AU7" s="5">
        <v>38</v>
      </c>
      <c r="AV7" s="5">
        <v>39</v>
      </c>
      <c r="AW7" s="4">
        <v>40</v>
      </c>
      <c r="AX7" s="17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s="4" customFormat="1" x14ac:dyDescent="0.3">
      <c r="A8" s="6">
        <f t="shared" ref="A8:A35" si="0">SUM(C8:G8)</f>
        <v>75</v>
      </c>
      <c r="B8" s="8" t="s">
        <v>36</v>
      </c>
      <c r="C8" s="3">
        <f t="shared" ref="C8:C34" si="1">IFERROR(LARGE(J8:BP8,1),"")</f>
        <v>24</v>
      </c>
      <c r="D8" s="3">
        <f t="shared" ref="D8:D15" si="2">IFERROR(LARGE(J8:AW8,2),"")</f>
        <v>22</v>
      </c>
      <c r="E8" s="3">
        <f t="shared" ref="E8:E15" si="3">IFERROR(LARGE(J8:AW8,3),"")</f>
        <v>11</v>
      </c>
      <c r="F8" s="3">
        <f t="shared" ref="F8:F34" si="4">IFERROR(LARGE(J8:AW8,4),"")</f>
        <v>10</v>
      </c>
      <c r="G8" s="3">
        <f t="shared" ref="G8:G35" si="5">IFERROR(LARGE(J8:BP8,5),"")</f>
        <v>8</v>
      </c>
      <c r="H8" s="3">
        <f t="shared" ref="H8:H35" si="6">COUNT(J8:BP8)</f>
        <v>6</v>
      </c>
      <c r="I8" s="1">
        <f t="shared" ref="I8:I35" si="7">SUM(J8:BP8)</f>
        <v>81</v>
      </c>
      <c r="J8" s="1"/>
      <c r="K8" s="1"/>
      <c r="L8" s="1"/>
      <c r="M8" s="1">
        <v>6</v>
      </c>
      <c r="N8" s="1">
        <v>10</v>
      </c>
      <c r="O8" s="1"/>
      <c r="P8" s="1"/>
      <c r="Q8" s="1">
        <v>8</v>
      </c>
      <c r="R8" s="1"/>
      <c r="S8" s="1"/>
      <c r="T8" s="1"/>
      <c r="U8" s="1"/>
      <c r="V8" s="1"/>
      <c r="W8" s="1">
        <v>11</v>
      </c>
      <c r="X8" s="10">
        <v>24</v>
      </c>
      <c r="Y8" s="1">
        <v>22</v>
      </c>
      <c r="Z8" s="1"/>
      <c r="AA8" s="1"/>
      <c r="AB8" s="3"/>
      <c r="AC8" s="3"/>
      <c r="AD8" s="3"/>
      <c r="AE8" s="3"/>
      <c r="AF8" s="1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12"/>
    </row>
    <row r="9" spans="1:68" x14ac:dyDescent="0.3">
      <c r="A9" s="6">
        <f t="shared" si="0"/>
        <v>29</v>
      </c>
      <c r="B9" s="8" t="s">
        <v>58</v>
      </c>
      <c r="C9" s="3">
        <f t="shared" si="1"/>
        <v>14</v>
      </c>
      <c r="D9" s="3">
        <f t="shared" si="2"/>
        <v>10</v>
      </c>
      <c r="E9" s="3">
        <f t="shared" si="3"/>
        <v>5</v>
      </c>
      <c r="F9" s="3" t="str">
        <f t="shared" si="4"/>
        <v/>
      </c>
      <c r="G9" s="3" t="str">
        <f t="shared" si="5"/>
        <v/>
      </c>
      <c r="H9" s="3">
        <f t="shared" si="6"/>
        <v>3</v>
      </c>
      <c r="I9" s="1">
        <f t="shared" si="7"/>
        <v>29</v>
      </c>
      <c r="J9" s="1"/>
      <c r="K9" s="1"/>
      <c r="L9" s="1"/>
      <c r="M9" s="1"/>
      <c r="N9" s="1"/>
      <c r="O9" s="1"/>
      <c r="P9" s="1"/>
      <c r="Q9" s="1"/>
      <c r="R9" s="1">
        <v>10</v>
      </c>
      <c r="S9" s="1">
        <v>14</v>
      </c>
      <c r="T9" s="1">
        <v>5</v>
      </c>
      <c r="U9" s="1"/>
      <c r="V9" s="1"/>
      <c r="W9" s="1"/>
      <c r="Y9" s="1"/>
      <c r="AF9" s="13"/>
      <c r="AX9" s="15"/>
    </row>
    <row r="10" spans="1:68" x14ac:dyDescent="0.3">
      <c r="A10" s="6">
        <f t="shared" si="0"/>
        <v>27</v>
      </c>
      <c r="B10" s="8" t="s">
        <v>54</v>
      </c>
      <c r="C10" s="3">
        <f t="shared" si="1"/>
        <v>8</v>
      </c>
      <c r="D10" s="3">
        <f t="shared" si="2"/>
        <v>8</v>
      </c>
      <c r="E10" s="3">
        <f t="shared" si="3"/>
        <v>7</v>
      </c>
      <c r="F10" s="3">
        <f t="shared" si="4"/>
        <v>4</v>
      </c>
      <c r="G10" s="3" t="str">
        <f t="shared" si="5"/>
        <v/>
      </c>
      <c r="H10" s="3">
        <f t="shared" si="6"/>
        <v>4</v>
      </c>
      <c r="I10" s="1">
        <f t="shared" si="7"/>
        <v>27</v>
      </c>
      <c r="J10" s="1"/>
      <c r="K10" s="1"/>
      <c r="L10" s="1"/>
      <c r="M10" s="1"/>
      <c r="N10" s="1"/>
      <c r="O10" s="1"/>
      <c r="P10" s="1">
        <v>4</v>
      </c>
      <c r="Q10" s="1"/>
      <c r="R10" s="1"/>
      <c r="S10" s="1"/>
      <c r="T10" s="1"/>
      <c r="U10" s="1"/>
      <c r="V10" s="1">
        <v>8</v>
      </c>
      <c r="W10" s="1">
        <v>7</v>
      </c>
      <c r="X10" s="10">
        <v>8</v>
      </c>
      <c r="Y10" s="1"/>
      <c r="AF10" s="13"/>
    </row>
    <row r="11" spans="1:68" x14ac:dyDescent="0.3">
      <c r="A11" s="6">
        <f t="shared" si="0"/>
        <v>20</v>
      </c>
      <c r="B11" s="8" t="s">
        <v>28</v>
      </c>
      <c r="C11" s="3">
        <f t="shared" si="1"/>
        <v>14</v>
      </c>
      <c r="D11" s="3">
        <f t="shared" si="2"/>
        <v>6</v>
      </c>
      <c r="E11" s="3">
        <f t="shared" si="3"/>
        <v>0</v>
      </c>
      <c r="F11" s="3">
        <f t="shared" si="4"/>
        <v>0</v>
      </c>
      <c r="G11" s="3" t="str">
        <f t="shared" si="5"/>
        <v/>
      </c>
      <c r="H11" s="3">
        <f t="shared" si="6"/>
        <v>4</v>
      </c>
      <c r="I11" s="1">
        <f t="shared" si="7"/>
        <v>20</v>
      </c>
      <c r="J11" s="1"/>
      <c r="L11" s="3">
        <v>14</v>
      </c>
      <c r="O11" s="1"/>
      <c r="P11" s="1"/>
      <c r="Q11" s="1"/>
      <c r="R11" s="1">
        <v>0</v>
      </c>
      <c r="S11" s="1">
        <v>6</v>
      </c>
      <c r="T11" s="1">
        <v>0</v>
      </c>
      <c r="U11" s="1"/>
      <c r="V11" s="1"/>
      <c r="W11" s="1"/>
      <c r="X11" s="10"/>
      <c r="Y11" s="1"/>
      <c r="AF11" s="13"/>
      <c r="AX11" s="15"/>
    </row>
    <row r="12" spans="1:68" x14ac:dyDescent="0.3">
      <c r="A12" s="6">
        <f t="shared" si="0"/>
        <v>16</v>
      </c>
      <c r="B12" s="8" t="s">
        <v>35</v>
      </c>
      <c r="C12" s="3">
        <f t="shared" si="1"/>
        <v>10</v>
      </c>
      <c r="D12" s="3">
        <f t="shared" si="2"/>
        <v>6</v>
      </c>
      <c r="E12" s="3" t="str">
        <f t="shared" si="3"/>
        <v/>
      </c>
      <c r="F12" s="3" t="str">
        <f t="shared" si="4"/>
        <v/>
      </c>
      <c r="G12" s="3" t="str">
        <f t="shared" si="5"/>
        <v/>
      </c>
      <c r="H12" s="3">
        <f t="shared" si="6"/>
        <v>2</v>
      </c>
      <c r="I12" s="1">
        <f t="shared" si="7"/>
        <v>16</v>
      </c>
      <c r="J12" s="1"/>
      <c r="K12" s="1"/>
      <c r="L12" s="1"/>
      <c r="M12" s="1">
        <v>10</v>
      </c>
      <c r="N12" s="1">
        <v>6</v>
      </c>
      <c r="O12" s="1"/>
      <c r="P12" s="1"/>
      <c r="Q12" s="1"/>
      <c r="R12" s="1"/>
      <c r="S12" s="1"/>
      <c r="T12" s="1"/>
      <c r="U12" s="1"/>
      <c r="V12" s="1"/>
      <c r="W12" s="1"/>
      <c r="Y12" s="1"/>
      <c r="AF12" s="13"/>
    </row>
    <row r="13" spans="1:68" x14ac:dyDescent="0.3">
      <c r="A13" s="6">
        <f t="shared" si="0"/>
        <v>15</v>
      </c>
      <c r="B13" s="8" t="s">
        <v>29</v>
      </c>
      <c r="C13" s="3">
        <f t="shared" si="1"/>
        <v>8</v>
      </c>
      <c r="D13" s="3">
        <f t="shared" si="2"/>
        <v>7</v>
      </c>
      <c r="E13" s="3" t="str">
        <f t="shared" si="3"/>
        <v/>
      </c>
      <c r="F13" s="3" t="str">
        <f t="shared" si="4"/>
        <v/>
      </c>
      <c r="G13" s="3" t="str">
        <f t="shared" si="5"/>
        <v/>
      </c>
      <c r="H13" s="3">
        <f t="shared" si="6"/>
        <v>2</v>
      </c>
      <c r="I13" s="1">
        <f t="shared" si="7"/>
        <v>15</v>
      </c>
      <c r="J13" s="1"/>
      <c r="K13" s="1"/>
      <c r="L13" s="1">
        <v>8</v>
      </c>
      <c r="M13" s="1"/>
      <c r="N13" s="1"/>
      <c r="O13" s="1"/>
      <c r="P13" s="1"/>
      <c r="Q13" s="1"/>
      <c r="R13" s="1"/>
      <c r="S13" s="1"/>
      <c r="T13" s="1">
        <v>7</v>
      </c>
      <c r="U13" s="1"/>
      <c r="V13" s="1"/>
      <c r="W13" s="1"/>
      <c r="Y13" s="1"/>
      <c r="AF13" s="13"/>
    </row>
    <row r="14" spans="1:68" x14ac:dyDescent="0.3">
      <c r="A14" s="6">
        <f t="shared" si="0"/>
        <v>11</v>
      </c>
      <c r="B14" s="8" t="s">
        <v>63</v>
      </c>
      <c r="C14" s="3">
        <f t="shared" si="1"/>
        <v>11</v>
      </c>
      <c r="D14" s="3" t="str">
        <f t="shared" si="2"/>
        <v/>
      </c>
      <c r="E14" s="3" t="str">
        <f t="shared" si="3"/>
        <v/>
      </c>
      <c r="F14" s="3" t="str">
        <f t="shared" si="4"/>
        <v/>
      </c>
      <c r="G14" s="3" t="str">
        <f t="shared" si="5"/>
        <v/>
      </c>
      <c r="H14" s="3">
        <f t="shared" si="6"/>
        <v>1</v>
      </c>
      <c r="I14" s="1">
        <f t="shared" si="7"/>
        <v>11</v>
      </c>
      <c r="J14" s="1"/>
      <c r="K14" s="1"/>
      <c r="L14" s="1"/>
      <c r="M14" s="1"/>
      <c r="N14" s="1"/>
      <c r="T14" s="1">
        <v>11</v>
      </c>
      <c r="U14" s="1"/>
      <c r="V14" s="1"/>
      <c r="W14" s="1"/>
      <c r="Y14" s="1"/>
      <c r="AF14" s="13"/>
    </row>
    <row r="15" spans="1:68" x14ac:dyDescent="0.3">
      <c r="A15" s="6">
        <f t="shared" si="0"/>
        <v>11</v>
      </c>
      <c r="B15" s="8" t="s">
        <v>82</v>
      </c>
      <c r="C15" s="3">
        <f t="shared" si="1"/>
        <v>11</v>
      </c>
      <c r="D15" s="3" t="str">
        <f t="shared" si="2"/>
        <v/>
      </c>
      <c r="E15" s="3" t="str">
        <f t="shared" si="3"/>
        <v/>
      </c>
      <c r="F15" s="3" t="str">
        <f t="shared" si="4"/>
        <v/>
      </c>
      <c r="G15" s="3" t="str">
        <f t="shared" si="5"/>
        <v/>
      </c>
      <c r="H15" s="3">
        <f t="shared" si="6"/>
        <v>1</v>
      </c>
      <c r="I15" s="1">
        <f t="shared" si="7"/>
        <v>11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Y15" s="1">
        <v>11</v>
      </c>
      <c r="AF15" s="13"/>
    </row>
    <row r="16" spans="1:68" x14ac:dyDescent="0.3">
      <c r="A16" s="6">
        <f t="shared" si="0"/>
        <v>10</v>
      </c>
      <c r="B16" s="8" t="s">
        <v>25</v>
      </c>
      <c r="C16" s="3">
        <f t="shared" si="1"/>
        <v>10</v>
      </c>
      <c r="D16" s="3">
        <f>IFERROR(LARGE(J16:BP16,2),"")</f>
        <v>0</v>
      </c>
      <c r="E16" s="3" t="str">
        <f>IFERROR(LARGE(J16:BP16,3),"")</f>
        <v/>
      </c>
      <c r="F16" s="3" t="str">
        <f t="shared" si="4"/>
        <v/>
      </c>
      <c r="G16" s="3" t="str">
        <f t="shared" si="5"/>
        <v/>
      </c>
      <c r="H16" s="3">
        <f t="shared" si="6"/>
        <v>2</v>
      </c>
      <c r="I16" s="1">
        <f t="shared" si="7"/>
        <v>10</v>
      </c>
      <c r="J16" s="1"/>
      <c r="K16" s="1"/>
      <c r="L16" s="1">
        <v>10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1">
        <v>0</v>
      </c>
      <c r="AF16" s="10"/>
    </row>
    <row r="17" spans="1:51" x14ac:dyDescent="0.3">
      <c r="A17" s="6">
        <f t="shared" si="0"/>
        <v>9</v>
      </c>
      <c r="B17" s="8" t="s">
        <v>30</v>
      </c>
      <c r="C17" s="3">
        <f t="shared" si="1"/>
        <v>9</v>
      </c>
      <c r="D17" s="3">
        <f t="shared" ref="D17:D22" si="8">IFERROR(LARGE(J17:AW17,2),"")</f>
        <v>0</v>
      </c>
      <c r="E17" s="3" t="str">
        <f t="shared" ref="E17:E22" si="9">IFERROR(LARGE(J17:AW17,3),"")</f>
        <v/>
      </c>
      <c r="F17" s="3" t="str">
        <f t="shared" si="4"/>
        <v/>
      </c>
      <c r="G17" s="3" t="str">
        <f t="shared" si="5"/>
        <v/>
      </c>
      <c r="H17" s="3">
        <f t="shared" si="6"/>
        <v>2</v>
      </c>
      <c r="I17" s="1">
        <f t="shared" si="7"/>
        <v>9</v>
      </c>
      <c r="K17" s="1"/>
      <c r="L17" s="1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Y17" s="1">
        <v>9</v>
      </c>
      <c r="AF17" s="13"/>
      <c r="AW17" s="2"/>
      <c r="AX17" s="15"/>
    </row>
    <row r="18" spans="1:51" x14ac:dyDescent="0.3">
      <c r="A18" s="6">
        <f t="shared" si="0"/>
        <v>7</v>
      </c>
      <c r="B18" s="8" t="s">
        <v>42</v>
      </c>
      <c r="C18" s="3">
        <f t="shared" si="1"/>
        <v>7</v>
      </c>
      <c r="D18" s="3">
        <f t="shared" si="8"/>
        <v>0</v>
      </c>
      <c r="E18" s="3" t="str">
        <f t="shared" si="9"/>
        <v/>
      </c>
      <c r="F18" s="3" t="str">
        <f t="shared" si="4"/>
        <v/>
      </c>
      <c r="G18" s="3" t="str">
        <f t="shared" si="5"/>
        <v/>
      </c>
      <c r="H18" s="3">
        <f t="shared" si="6"/>
        <v>2</v>
      </c>
      <c r="I18" s="1">
        <f t="shared" si="7"/>
        <v>7</v>
      </c>
      <c r="K18" s="1"/>
      <c r="L18" s="1"/>
      <c r="M18" s="1"/>
      <c r="N18" s="1"/>
      <c r="O18" s="1">
        <v>7</v>
      </c>
      <c r="P18" s="1">
        <v>0</v>
      </c>
      <c r="Q18" s="1"/>
      <c r="R18" s="1"/>
      <c r="S18" s="1"/>
      <c r="T18" s="1"/>
      <c r="U18" s="1"/>
      <c r="V18" s="1"/>
      <c r="W18" s="1"/>
      <c r="Y18" s="1"/>
      <c r="AF18" s="13"/>
    </row>
    <row r="19" spans="1:51" x14ac:dyDescent="0.3">
      <c r="A19" s="6">
        <f t="shared" si="0"/>
        <v>6</v>
      </c>
      <c r="B19" s="8" t="s">
        <v>56</v>
      </c>
      <c r="C19" s="3">
        <f t="shared" si="1"/>
        <v>6</v>
      </c>
      <c r="D19" s="3">
        <f t="shared" si="8"/>
        <v>0</v>
      </c>
      <c r="E19" s="3">
        <f t="shared" si="9"/>
        <v>0</v>
      </c>
      <c r="F19" s="3" t="str">
        <f t="shared" si="4"/>
        <v/>
      </c>
      <c r="G19" s="3" t="str">
        <f t="shared" si="5"/>
        <v/>
      </c>
      <c r="H19" s="3">
        <f t="shared" si="6"/>
        <v>3</v>
      </c>
      <c r="I19" s="1">
        <f t="shared" si="7"/>
        <v>6</v>
      </c>
      <c r="J19" s="1"/>
      <c r="K19" s="1"/>
      <c r="L19" s="1"/>
      <c r="M19" s="1"/>
      <c r="N19" s="1"/>
      <c r="O19" s="1"/>
      <c r="P19" s="1"/>
      <c r="Q19" s="1"/>
      <c r="R19" s="1">
        <v>6</v>
      </c>
      <c r="S19" s="1">
        <v>0</v>
      </c>
      <c r="T19" s="1">
        <v>0</v>
      </c>
      <c r="U19" s="1"/>
      <c r="V19" s="1"/>
      <c r="W19" s="1"/>
      <c r="Y19" s="1"/>
      <c r="AF19" s="13"/>
    </row>
    <row r="20" spans="1:51" x14ac:dyDescent="0.3">
      <c r="A20" s="6">
        <f t="shared" si="0"/>
        <v>6</v>
      </c>
      <c r="B20" s="8" t="s">
        <v>76</v>
      </c>
      <c r="C20" s="3">
        <f t="shared" si="1"/>
        <v>6</v>
      </c>
      <c r="D20" s="3" t="str">
        <f t="shared" si="8"/>
        <v/>
      </c>
      <c r="E20" s="3" t="str">
        <f t="shared" si="9"/>
        <v/>
      </c>
      <c r="F20" s="3" t="str">
        <f t="shared" si="4"/>
        <v/>
      </c>
      <c r="G20" s="3" t="str">
        <f t="shared" si="5"/>
        <v/>
      </c>
      <c r="H20" s="3">
        <f t="shared" si="6"/>
        <v>1</v>
      </c>
      <c r="I20" s="1">
        <f t="shared" si="7"/>
        <v>6</v>
      </c>
      <c r="J20" s="1"/>
      <c r="K20" s="1"/>
      <c r="L20" s="1"/>
      <c r="M20" s="1"/>
      <c r="N20" s="1"/>
      <c r="X20" s="10">
        <v>6</v>
      </c>
      <c r="AF20" s="13"/>
    </row>
    <row r="21" spans="1:51" x14ac:dyDescent="0.3">
      <c r="A21" s="6">
        <f t="shared" si="0"/>
        <v>4</v>
      </c>
      <c r="B21" s="8" t="s">
        <v>37</v>
      </c>
      <c r="C21" s="3">
        <f t="shared" si="1"/>
        <v>4</v>
      </c>
      <c r="D21" s="3">
        <f t="shared" si="8"/>
        <v>0</v>
      </c>
      <c r="E21" s="3">
        <f t="shared" si="9"/>
        <v>0</v>
      </c>
      <c r="F21" s="3">
        <f t="shared" si="4"/>
        <v>0</v>
      </c>
      <c r="G21" s="3" t="str">
        <f t="shared" si="5"/>
        <v/>
      </c>
      <c r="H21" s="3">
        <f t="shared" si="6"/>
        <v>4</v>
      </c>
      <c r="I21" s="1">
        <f t="shared" si="7"/>
        <v>4</v>
      </c>
      <c r="K21" s="1"/>
      <c r="L21" s="1"/>
      <c r="M21" s="1">
        <v>4</v>
      </c>
      <c r="N21" s="1">
        <v>0</v>
      </c>
      <c r="Q21" s="1"/>
      <c r="R21" s="1"/>
      <c r="S21" s="1"/>
      <c r="T21" s="1"/>
      <c r="U21" s="1"/>
      <c r="V21" s="1"/>
      <c r="W21" s="1">
        <v>0</v>
      </c>
      <c r="X21" s="3"/>
      <c r="Y21" s="1">
        <v>0</v>
      </c>
      <c r="AF21" s="13"/>
      <c r="AX21" s="15"/>
    </row>
    <row r="22" spans="1:51" x14ac:dyDescent="0.3">
      <c r="A22" s="6">
        <f t="shared" si="0"/>
        <v>4</v>
      </c>
      <c r="B22" s="8" t="s">
        <v>34</v>
      </c>
      <c r="C22" s="3">
        <f t="shared" si="1"/>
        <v>4</v>
      </c>
      <c r="D22" s="3">
        <f t="shared" si="8"/>
        <v>0</v>
      </c>
      <c r="E22" s="3">
        <f t="shared" si="9"/>
        <v>0</v>
      </c>
      <c r="F22" s="3">
        <f t="shared" si="4"/>
        <v>0</v>
      </c>
      <c r="G22" s="3" t="str">
        <f t="shared" si="5"/>
        <v/>
      </c>
      <c r="H22" s="3">
        <f t="shared" si="6"/>
        <v>4</v>
      </c>
      <c r="I22" s="1">
        <f t="shared" si="7"/>
        <v>4</v>
      </c>
      <c r="J22" s="1"/>
      <c r="K22" s="1"/>
      <c r="L22" s="1"/>
      <c r="M22" s="1">
        <v>0</v>
      </c>
      <c r="N22" s="1">
        <v>0</v>
      </c>
      <c r="O22" s="1"/>
      <c r="P22" s="1"/>
      <c r="V22" s="1"/>
      <c r="W22" s="1"/>
      <c r="X22" s="3">
        <v>4</v>
      </c>
      <c r="Y22" s="1">
        <v>0</v>
      </c>
      <c r="AF22" s="13"/>
    </row>
    <row r="23" spans="1:51" x14ac:dyDescent="0.3">
      <c r="A23" s="6">
        <f t="shared" si="0"/>
        <v>0</v>
      </c>
      <c r="B23" s="8" t="s">
        <v>18</v>
      </c>
      <c r="C23" s="3">
        <f t="shared" si="1"/>
        <v>0</v>
      </c>
      <c r="D23" s="3">
        <f>IFERROR(LARGE(J23:BP23,2),"")</f>
        <v>0</v>
      </c>
      <c r="E23" s="3" t="str">
        <f>IFERROR(LARGE(J23:BP23,3),"")</f>
        <v/>
      </c>
      <c r="F23" s="3" t="str">
        <f t="shared" si="4"/>
        <v/>
      </c>
      <c r="G23" s="3" t="str">
        <f t="shared" si="5"/>
        <v/>
      </c>
      <c r="H23" s="3">
        <f t="shared" si="6"/>
        <v>2</v>
      </c>
      <c r="I23" s="1">
        <f t="shared" si="7"/>
        <v>0</v>
      </c>
      <c r="J23" s="3">
        <v>0</v>
      </c>
      <c r="K23" s="1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Y23" s="1"/>
      <c r="AF23" s="13"/>
      <c r="AV23" s="5"/>
      <c r="AW23" s="5"/>
      <c r="AX23" s="15"/>
    </row>
    <row r="24" spans="1:51" x14ac:dyDescent="0.3">
      <c r="A24" s="6">
        <f t="shared" si="0"/>
        <v>0</v>
      </c>
      <c r="B24" s="8" t="s">
        <v>26</v>
      </c>
      <c r="C24" s="3">
        <f t="shared" si="1"/>
        <v>0</v>
      </c>
      <c r="D24" s="3" t="str">
        <f t="shared" ref="D24:D34" si="10">IFERROR(LARGE(J24:AW24,2),"")</f>
        <v/>
      </c>
      <c r="E24" s="3" t="str">
        <f t="shared" ref="E24:E34" si="11">IFERROR(LARGE(J24:AW24,3),"")</f>
        <v/>
      </c>
      <c r="F24" s="3" t="str">
        <f t="shared" si="4"/>
        <v/>
      </c>
      <c r="G24" s="3" t="str">
        <f t="shared" si="5"/>
        <v/>
      </c>
      <c r="H24" s="3">
        <f t="shared" si="6"/>
        <v>1</v>
      </c>
      <c r="I24" s="1">
        <f t="shared" si="7"/>
        <v>0</v>
      </c>
      <c r="J24" s="1"/>
      <c r="K24" s="1"/>
      <c r="L24" s="1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Y24" s="1"/>
      <c r="AF24" s="13"/>
    </row>
    <row r="25" spans="1:51" x14ac:dyDescent="0.3">
      <c r="A25" s="6">
        <f t="shared" si="0"/>
        <v>0</v>
      </c>
      <c r="B25" s="8" t="s">
        <v>27</v>
      </c>
      <c r="C25" s="3">
        <f t="shared" si="1"/>
        <v>0</v>
      </c>
      <c r="D25" s="3" t="str">
        <f t="shared" si="10"/>
        <v/>
      </c>
      <c r="E25" s="3" t="str">
        <f t="shared" si="11"/>
        <v/>
      </c>
      <c r="F25" s="3" t="str">
        <f t="shared" si="4"/>
        <v/>
      </c>
      <c r="G25" s="3" t="str">
        <f t="shared" si="5"/>
        <v/>
      </c>
      <c r="H25" s="3">
        <f t="shared" si="6"/>
        <v>1</v>
      </c>
      <c r="I25" s="1">
        <f t="shared" si="7"/>
        <v>0</v>
      </c>
      <c r="J25" s="1"/>
      <c r="K25" s="1"/>
      <c r="L25" s="1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Y25" s="1"/>
      <c r="AF25" s="13"/>
    </row>
    <row r="26" spans="1:51" x14ac:dyDescent="0.3">
      <c r="A26" s="6">
        <f t="shared" si="0"/>
        <v>0</v>
      </c>
      <c r="B26" s="8" t="s">
        <v>57</v>
      </c>
      <c r="C26" s="3">
        <f t="shared" si="1"/>
        <v>0</v>
      </c>
      <c r="D26" s="3">
        <f t="shared" si="10"/>
        <v>0</v>
      </c>
      <c r="E26" s="3">
        <f t="shared" si="11"/>
        <v>0</v>
      </c>
      <c r="F26" s="3" t="str">
        <f t="shared" si="4"/>
        <v/>
      </c>
      <c r="G26" s="3" t="str">
        <f t="shared" si="5"/>
        <v/>
      </c>
      <c r="H26" s="3">
        <f t="shared" si="6"/>
        <v>3</v>
      </c>
      <c r="I26" s="1">
        <f t="shared" si="7"/>
        <v>0</v>
      </c>
      <c r="J26" s="1"/>
      <c r="K26" s="1"/>
      <c r="L26" s="1">
        <v>0</v>
      </c>
      <c r="M26" s="1"/>
      <c r="N26" s="1"/>
      <c r="O26" s="1"/>
      <c r="P26" s="1"/>
      <c r="Q26" s="1"/>
      <c r="R26" s="1">
        <v>0</v>
      </c>
      <c r="S26" s="1">
        <v>0</v>
      </c>
      <c r="T26" s="1"/>
      <c r="U26" s="1"/>
      <c r="V26" s="1"/>
      <c r="W26" s="1"/>
      <c r="Y26" s="1"/>
      <c r="AF26" s="13"/>
      <c r="AU26" s="5"/>
    </row>
    <row r="27" spans="1:51" x14ac:dyDescent="0.3">
      <c r="A27" s="6">
        <f t="shared" si="0"/>
        <v>0</v>
      </c>
      <c r="B27" s="8" t="s">
        <v>31</v>
      </c>
      <c r="C27" s="3">
        <f t="shared" si="1"/>
        <v>0</v>
      </c>
      <c r="D27" s="3" t="str">
        <f t="shared" si="10"/>
        <v/>
      </c>
      <c r="E27" s="3" t="str">
        <f t="shared" si="11"/>
        <v/>
      </c>
      <c r="F27" s="3" t="str">
        <f t="shared" si="4"/>
        <v/>
      </c>
      <c r="G27" s="3" t="str">
        <f t="shared" si="5"/>
        <v/>
      </c>
      <c r="H27" s="3">
        <f t="shared" si="6"/>
        <v>1</v>
      </c>
      <c r="I27" s="1">
        <f t="shared" si="7"/>
        <v>0</v>
      </c>
      <c r="J27" s="1"/>
      <c r="K27" s="1"/>
      <c r="L27" s="1">
        <v>0</v>
      </c>
      <c r="M27" s="1"/>
      <c r="N27" s="1"/>
      <c r="O27" s="1"/>
      <c r="P27" s="1"/>
      <c r="Q27" s="1"/>
      <c r="R27" s="1"/>
      <c r="S27" s="1"/>
      <c r="T27" s="1"/>
      <c r="U27" s="1"/>
      <c r="AF27" s="13"/>
      <c r="AW27" s="2"/>
    </row>
    <row r="28" spans="1:51" x14ac:dyDescent="0.3">
      <c r="A28" s="6">
        <f t="shared" si="0"/>
        <v>0</v>
      </c>
      <c r="B28" s="8" t="s">
        <v>66</v>
      </c>
      <c r="C28" s="3">
        <f t="shared" si="1"/>
        <v>0</v>
      </c>
      <c r="D28" s="3">
        <f t="shared" si="10"/>
        <v>0</v>
      </c>
      <c r="E28" s="3" t="str">
        <f t="shared" si="11"/>
        <v/>
      </c>
      <c r="F28" s="3" t="str">
        <f t="shared" si="4"/>
        <v/>
      </c>
      <c r="G28" s="3" t="str">
        <f t="shared" si="5"/>
        <v/>
      </c>
      <c r="H28" s="3">
        <f t="shared" si="6"/>
        <v>2</v>
      </c>
      <c r="I28" s="1">
        <f t="shared" si="7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>
        <v>0</v>
      </c>
      <c r="V28" s="1">
        <v>0</v>
      </c>
      <c r="W28" s="1"/>
      <c r="X28" s="3"/>
      <c r="Y28" s="1"/>
      <c r="AF28" s="13"/>
    </row>
    <row r="29" spans="1:51" x14ac:dyDescent="0.3">
      <c r="A29" s="6">
        <f t="shared" si="0"/>
        <v>0</v>
      </c>
      <c r="B29" s="8" t="s">
        <v>70</v>
      </c>
      <c r="C29" s="3">
        <f t="shared" si="1"/>
        <v>0</v>
      </c>
      <c r="D29" s="3" t="str">
        <f t="shared" si="10"/>
        <v/>
      </c>
      <c r="E29" s="3" t="str">
        <f t="shared" si="11"/>
        <v/>
      </c>
      <c r="F29" s="3" t="str">
        <f t="shared" si="4"/>
        <v/>
      </c>
      <c r="G29" s="3" t="str">
        <f t="shared" si="5"/>
        <v/>
      </c>
      <c r="H29" s="3">
        <f t="shared" si="6"/>
        <v>1</v>
      </c>
      <c r="I29" s="1">
        <f t="shared" si="7"/>
        <v>0</v>
      </c>
      <c r="J29" s="1"/>
      <c r="O29" s="1"/>
      <c r="P29" s="1"/>
      <c r="Q29" s="1"/>
      <c r="R29" s="1"/>
      <c r="S29" s="1"/>
      <c r="T29" s="1"/>
      <c r="U29" s="1"/>
      <c r="V29" s="1"/>
      <c r="W29" s="1">
        <v>0</v>
      </c>
      <c r="Y29" s="1"/>
      <c r="AF29" s="13"/>
      <c r="AY29" s="16"/>
    </row>
    <row r="30" spans="1:51" x14ac:dyDescent="0.3">
      <c r="A30" s="6">
        <f t="shared" si="0"/>
        <v>0</v>
      </c>
      <c r="B30" s="8" t="s">
        <v>71</v>
      </c>
      <c r="C30" s="3">
        <f t="shared" si="1"/>
        <v>0</v>
      </c>
      <c r="D30" s="3" t="str">
        <f t="shared" si="10"/>
        <v/>
      </c>
      <c r="E30" s="3" t="str">
        <f t="shared" si="11"/>
        <v/>
      </c>
      <c r="F30" s="3" t="str">
        <f t="shared" si="4"/>
        <v/>
      </c>
      <c r="G30" s="3" t="str">
        <f t="shared" si="5"/>
        <v/>
      </c>
      <c r="H30" s="3">
        <f t="shared" si="6"/>
        <v>1</v>
      </c>
      <c r="I30" s="1">
        <f t="shared" si="7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>
        <v>0</v>
      </c>
      <c r="X30" s="10"/>
      <c r="Y30" s="1"/>
      <c r="AF30" s="13"/>
    </row>
    <row r="31" spans="1:51" x14ac:dyDescent="0.3">
      <c r="A31" s="6">
        <f t="shared" si="0"/>
        <v>0</v>
      </c>
      <c r="B31" s="8" t="s">
        <v>74</v>
      </c>
      <c r="C31" s="3">
        <f t="shared" si="1"/>
        <v>0</v>
      </c>
      <c r="D31" s="3">
        <f t="shared" si="10"/>
        <v>0</v>
      </c>
      <c r="E31" s="3" t="str">
        <f t="shared" si="11"/>
        <v/>
      </c>
      <c r="F31" s="3" t="str">
        <f t="shared" si="4"/>
        <v/>
      </c>
      <c r="G31" s="3" t="str">
        <f t="shared" si="5"/>
        <v/>
      </c>
      <c r="H31" s="3">
        <f t="shared" si="6"/>
        <v>2</v>
      </c>
      <c r="I31" s="1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0">
        <v>0</v>
      </c>
      <c r="Y31" s="1">
        <v>0</v>
      </c>
      <c r="AF31" s="13"/>
    </row>
    <row r="32" spans="1:51" x14ac:dyDescent="0.3">
      <c r="A32" s="6">
        <f t="shared" si="0"/>
        <v>0</v>
      </c>
      <c r="B32" s="8" t="s">
        <v>75</v>
      </c>
      <c r="C32" s="3">
        <f t="shared" si="1"/>
        <v>0</v>
      </c>
      <c r="D32" s="3" t="str">
        <f t="shared" si="10"/>
        <v/>
      </c>
      <c r="E32" s="3" t="str">
        <f t="shared" si="11"/>
        <v/>
      </c>
      <c r="F32" s="3" t="str">
        <f t="shared" si="4"/>
        <v/>
      </c>
      <c r="G32" s="3" t="str">
        <f t="shared" si="5"/>
        <v/>
      </c>
      <c r="H32" s="3">
        <f t="shared" si="6"/>
        <v>1</v>
      </c>
      <c r="I32" s="1">
        <f t="shared" si="7"/>
        <v>0</v>
      </c>
      <c r="J32" s="1"/>
      <c r="K32" s="1"/>
      <c r="L32" s="1"/>
      <c r="M32" s="1"/>
      <c r="N32" s="1"/>
      <c r="X32" s="10">
        <v>0</v>
      </c>
      <c r="AF32" s="13"/>
    </row>
    <row r="33" spans="1:49" x14ac:dyDescent="0.3">
      <c r="A33" s="6">
        <f t="shared" si="0"/>
        <v>0</v>
      </c>
      <c r="B33" s="8" t="s">
        <v>83</v>
      </c>
      <c r="C33" s="3">
        <f t="shared" si="1"/>
        <v>0</v>
      </c>
      <c r="D33" s="3" t="str">
        <f t="shared" si="10"/>
        <v/>
      </c>
      <c r="E33" s="3" t="str">
        <f t="shared" si="11"/>
        <v/>
      </c>
      <c r="F33" s="3" t="str">
        <f t="shared" si="4"/>
        <v/>
      </c>
      <c r="G33" s="3" t="str">
        <f t="shared" si="5"/>
        <v/>
      </c>
      <c r="H33" s="3">
        <f t="shared" si="6"/>
        <v>1</v>
      </c>
      <c r="I33" s="1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Y33" s="1">
        <v>0</v>
      </c>
      <c r="AF33" s="13"/>
    </row>
    <row r="34" spans="1:49" x14ac:dyDescent="0.3">
      <c r="A34" s="6">
        <f t="shared" si="0"/>
        <v>0</v>
      </c>
      <c r="B34" s="8" t="s">
        <v>84</v>
      </c>
      <c r="C34" s="3">
        <f t="shared" si="1"/>
        <v>0</v>
      </c>
      <c r="D34" s="3">
        <f t="shared" si="10"/>
        <v>0</v>
      </c>
      <c r="E34" s="3" t="str">
        <f t="shared" si="11"/>
        <v/>
      </c>
      <c r="F34" s="3" t="str">
        <f t="shared" si="4"/>
        <v/>
      </c>
      <c r="G34" s="3" t="str">
        <f t="shared" si="5"/>
        <v/>
      </c>
      <c r="H34" s="3">
        <f t="shared" si="6"/>
        <v>2</v>
      </c>
      <c r="I34" s="1">
        <f t="shared" si="7"/>
        <v>0</v>
      </c>
      <c r="O34" s="1"/>
      <c r="P34" s="1"/>
      <c r="Q34" s="1"/>
      <c r="R34" s="1"/>
      <c r="S34" s="1"/>
      <c r="T34" s="1"/>
      <c r="U34" s="1"/>
      <c r="V34" s="1"/>
      <c r="W34" s="1"/>
      <c r="Y34" s="1">
        <v>0</v>
      </c>
      <c r="Z34" s="3">
        <v>0</v>
      </c>
      <c r="AF34" s="13"/>
    </row>
    <row r="35" spans="1:49" x14ac:dyDescent="0.3">
      <c r="A35" s="6">
        <f t="shared" si="0"/>
        <v>0</v>
      </c>
      <c r="B35" s="30"/>
      <c r="C35" s="31"/>
      <c r="D35" s="31"/>
      <c r="E35" s="31"/>
      <c r="F35" s="32"/>
      <c r="G35" s="3" t="str">
        <f t="shared" si="5"/>
        <v/>
      </c>
      <c r="H35" s="3">
        <f t="shared" si="6"/>
        <v>0</v>
      </c>
      <c r="I35" s="1">
        <f t="shared" si="7"/>
        <v>0</v>
      </c>
      <c r="J35" s="1"/>
      <c r="AF35" s="13"/>
      <c r="AW35" s="2"/>
    </row>
    <row r="36" spans="1:49" x14ac:dyDescent="0.3">
      <c r="A36" s="6">
        <f t="shared" ref="A36:A38" si="12">SUM(C36:G36)</f>
        <v>0</v>
      </c>
      <c r="B36" s="30"/>
      <c r="C36" s="31"/>
      <c r="D36" s="31"/>
      <c r="E36" s="31"/>
      <c r="F36" s="32"/>
      <c r="G36" s="3" t="str">
        <f t="shared" ref="G36:G39" si="13">IFERROR(LARGE(J36:BP36,5),"")</f>
        <v/>
      </c>
      <c r="H36" s="3">
        <f t="shared" ref="H36:H39" si="14">COUNT(J36:BP36)</f>
        <v>0</v>
      </c>
      <c r="I36" s="1">
        <f t="shared" ref="I36:I39" si="15">SUM(J36:BP36)</f>
        <v>0</v>
      </c>
      <c r="J36" s="1"/>
      <c r="O36" s="1"/>
      <c r="P36" s="1"/>
      <c r="Q36" s="1"/>
      <c r="R36" s="1"/>
      <c r="S36" s="1"/>
      <c r="T36" s="1"/>
      <c r="U36" s="1"/>
      <c r="V36" s="1"/>
      <c r="W36" s="1"/>
      <c r="Y36" s="1"/>
      <c r="AF36" s="10"/>
    </row>
    <row r="37" spans="1:49" x14ac:dyDescent="0.3">
      <c r="A37" s="6">
        <f t="shared" si="12"/>
        <v>0</v>
      </c>
      <c r="B37" s="8"/>
      <c r="G37" s="3" t="str">
        <f t="shared" si="13"/>
        <v/>
      </c>
      <c r="H37" s="3">
        <f t="shared" si="14"/>
        <v>0</v>
      </c>
      <c r="I37" s="1">
        <f t="shared" si="15"/>
        <v>0</v>
      </c>
      <c r="J37" s="1"/>
      <c r="O37" s="1"/>
      <c r="P37" s="1"/>
      <c r="Q37" s="1"/>
      <c r="R37" s="1"/>
      <c r="S37" s="1"/>
      <c r="T37" s="1"/>
      <c r="U37" s="1"/>
      <c r="V37" s="1"/>
      <c r="W37" s="1"/>
      <c r="Y37" s="1"/>
      <c r="AF37" s="13"/>
    </row>
    <row r="38" spans="1:49" x14ac:dyDescent="0.3">
      <c r="A38" s="6">
        <f t="shared" si="12"/>
        <v>0</v>
      </c>
      <c r="B38" s="8"/>
      <c r="C38" s="3" t="str">
        <f t="shared" ref="C38:C39" si="16">IFERROR(LARGE(J38:BP38,1),"")</f>
        <v/>
      </c>
      <c r="D38" s="3" t="str">
        <f t="shared" ref="D38:D57" si="17">IFERROR(LARGE(J38:AW38,2),"")</f>
        <v/>
      </c>
      <c r="E38" s="3" t="str">
        <f t="shared" ref="E38:E57" si="18">IFERROR(LARGE(J38:AW38,3),"")</f>
        <v/>
      </c>
      <c r="F38" s="3" t="str">
        <f t="shared" ref="F38:F39" si="19">IFERROR(LARGE(J38:AW38,4),"")</f>
        <v/>
      </c>
      <c r="G38" s="3" t="str">
        <f t="shared" si="13"/>
        <v/>
      </c>
      <c r="H38" s="3">
        <f t="shared" si="14"/>
        <v>0</v>
      </c>
      <c r="I38" s="1">
        <f t="shared" si="15"/>
        <v>0</v>
      </c>
      <c r="J38" s="1"/>
      <c r="X38" s="10"/>
      <c r="AF38" s="13"/>
    </row>
    <row r="39" spans="1:49" x14ac:dyDescent="0.3">
      <c r="A39" s="6">
        <f t="shared" ref="A39:A57" si="20">SUM(C39:G39)</f>
        <v>0</v>
      </c>
      <c r="B39" s="8"/>
      <c r="C39" s="3" t="str">
        <f t="shared" si="16"/>
        <v/>
      </c>
      <c r="D39" s="3" t="str">
        <f t="shared" si="17"/>
        <v/>
      </c>
      <c r="E39" s="3" t="str">
        <f t="shared" si="18"/>
        <v/>
      </c>
      <c r="F39" s="3" t="str">
        <f t="shared" si="19"/>
        <v/>
      </c>
      <c r="G39" s="3" t="str">
        <f t="shared" si="13"/>
        <v/>
      </c>
      <c r="H39" s="3">
        <f t="shared" si="14"/>
        <v>0</v>
      </c>
      <c r="I39" s="1">
        <f t="shared" si="15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0"/>
      <c r="Y39" s="1"/>
      <c r="AF39" s="13"/>
    </row>
    <row r="40" spans="1:49" x14ac:dyDescent="0.3">
      <c r="A40" s="6">
        <f t="shared" si="20"/>
        <v>0</v>
      </c>
      <c r="B40" s="8"/>
      <c r="C40" s="3" t="str">
        <f t="shared" ref="C40:C57" si="21">IFERROR(LARGE(J40:BP40,1),"")</f>
        <v/>
      </c>
      <c r="D40" s="3" t="str">
        <f t="shared" si="17"/>
        <v/>
      </c>
      <c r="E40" s="3" t="str">
        <f t="shared" si="18"/>
        <v/>
      </c>
      <c r="F40" s="3" t="str">
        <f t="shared" ref="F40:F57" si="22">IFERROR(LARGE(J40:AW40,4),"")</f>
        <v/>
      </c>
      <c r="G40" s="3" t="str">
        <f t="shared" ref="G40:G57" si="23">IFERROR(LARGE(J40:BP40,5),"")</f>
        <v/>
      </c>
      <c r="H40" s="3">
        <f t="shared" ref="H40:H57" si="24">COUNT(J40:BP40)</f>
        <v>0</v>
      </c>
      <c r="I40" s="1">
        <f t="shared" ref="I40:I57" si="25">SUM(J40:BP40)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Y40" s="1"/>
      <c r="AF40" s="10"/>
    </row>
    <row r="41" spans="1:49" x14ac:dyDescent="0.3">
      <c r="A41" s="6">
        <f t="shared" si="20"/>
        <v>0</v>
      </c>
      <c r="B41" s="8"/>
      <c r="C41" s="3" t="str">
        <f t="shared" si="21"/>
        <v/>
      </c>
      <c r="D41" s="3" t="str">
        <f t="shared" si="17"/>
        <v/>
      </c>
      <c r="E41" s="3" t="str">
        <f t="shared" si="18"/>
        <v/>
      </c>
      <c r="F41" s="3" t="str">
        <f t="shared" si="22"/>
        <v/>
      </c>
      <c r="G41" s="3" t="str">
        <f t="shared" si="23"/>
        <v/>
      </c>
      <c r="H41" s="3">
        <f t="shared" si="24"/>
        <v>0</v>
      </c>
      <c r="I41" s="1">
        <f t="shared" si="25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0"/>
      <c r="Y41" s="1"/>
      <c r="AF41" s="13"/>
    </row>
    <row r="42" spans="1:49" x14ac:dyDescent="0.3">
      <c r="A42" s="6">
        <f t="shared" si="20"/>
        <v>0</v>
      </c>
      <c r="B42" s="8"/>
      <c r="C42" s="3" t="str">
        <f t="shared" si="21"/>
        <v/>
      </c>
      <c r="D42" s="3" t="str">
        <f t="shared" si="17"/>
        <v/>
      </c>
      <c r="E42" s="3" t="str">
        <f t="shared" si="18"/>
        <v/>
      </c>
      <c r="F42" s="3" t="str">
        <f t="shared" si="22"/>
        <v/>
      </c>
      <c r="G42" s="3" t="str">
        <f t="shared" si="23"/>
        <v/>
      </c>
      <c r="H42" s="3">
        <f t="shared" si="24"/>
        <v>0</v>
      </c>
      <c r="I42" s="1">
        <f t="shared" si="25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Y42" s="1"/>
      <c r="AF42" s="13"/>
    </row>
    <row r="43" spans="1:49" x14ac:dyDescent="0.3">
      <c r="A43" s="6">
        <f t="shared" si="20"/>
        <v>0</v>
      </c>
      <c r="B43" s="8"/>
      <c r="C43" s="3" t="str">
        <f t="shared" si="21"/>
        <v/>
      </c>
      <c r="D43" s="3" t="str">
        <f t="shared" si="17"/>
        <v/>
      </c>
      <c r="E43" s="3" t="str">
        <f t="shared" si="18"/>
        <v/>
      </c>
      <c r="F43" s="3" t="str">
        <f t="shared" si="22"/>
        <v/>
      </c>
      <c r="G43" s="3" t="str">
        <f t="shared" si="23"/>
        <v/>
      </c>
      <c r="H43" s="3">
        <f t="shared" si="24"/>
        <v>0</v>
      </c>
      <c r="I43" s="1">
        <f t="shared" si="25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Y43" s="1"/>
      <c r="AF43" s="13"/>
    </row>
    <row r="44" spans="1:49" x14ac:dyDescent="0.3">
      <c r="A44" s="6">
        <f t="shared" si="20"/>
        <v>0</v>
      </c>
      <c r="B44" s="8"/>
      <c r="C44" s="3" t="str">
        <f t="shared" si="21"/>
        <v/>
      </c>
      <c r="D44" s="3" t="str">
        <f t="shared" si="17"/>
        <v/>
      </c>
      <c r="E44" s="3" t="str">
        <f t="shared" si="18"/>
        <v/>
      </c>
      <c r="F44" s="3" t="str">
        <f t="shared" si="22"/>
        <v/>
      </c>
      <c r="G44" s="3" t="str">
        <f t="shared" si="23"/>
        <v/>
      </c>
      <c r="H44" s="3">
        <f t="shared" si="24"/>
        <v>0</v>
      </c>
      <c r="I44" s="1">
        <f t="shared" si="25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1"/>
      <c r="AF44" s="13"/>
    </row>
    <row r="45" spans="1:49" x14ac:dyDescent="0.3">
      <c r="A45" s="6">
        <f t="shared" si="20"/>
        <v>0</v>
      </c>
      <c r="B45" s="8"/>
      <c r="C45" s="3" t="str">
        <f t="shared" si="21"/>
        <v/>
      </c>
      <c r="D45" s="3" t="str">
        <f t="shared" si="17"/>
        <v/>
      </c>
      <c r="E45" s="3" t="str">
        <f t="shared" si="18"/>
        <v/>
      </c>
      <c r="F45" s="3" t="str">
        <f t="shared" si="22"/>
        <v/>
      </c>
      <c r="G45" s="3" t="str">
        <f t="shared" si="23"/>
        <v/>
      </c>
      <c r="H45" s="3">
        <f t="shared" si="24"/>
        <v>0</v>
      </c>
      <c r="I45" s="1">
        <f t="shared" si="25"/>
        <v>0</v>
      </c>
      <c r="J45" s="1"/>
      <c r="K45" s="1"/>
      <c r="L45" s="1"/>
      <c r="M45" s="1"/>
      <c r="N45" s="1"/>
      <c r="X45" s="10"/>
      <c r="AF45" s="13"/>
      <c r="AV45" s="5"/>
      <c r="AW45" s="5"/>
    </row>
    <row r="46" spans="1:49" x14ac:dyDescent="0.3">
      <c r="A46" s="6">
        <f t="shared" si="20"/>
        <v>0</v>
      </c>
      <c r="B46" s="8"/>
      <c r="C46" s="3" t="str">
        <f t="shared" si="21"/>
        <v/>
      </c>
      <c r="D46" s="3" t="str">
        <f t="shared" si="17"/>
        <v/>
      </c>
      <c r="E46" s="3" t="str">
        <f t="shared" si="18"/>
        <v/>
      </c>
      <c r="F46" s="3" t="str">
        <f t="shared" si="22"/>
        <v/>
      </c>
      <c r="G46" s="3" t="str">
        <f t="shared" si="23"/>
        <v/>
      </c>
      <c r="H46" s="3">
        <f t="shared" si="24"/>
        <v>0</v>
      </c>
      <c r="I46" s="1">
        <f t="shared" si="25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Y46" s="1"/>
      <c r="AF46" s="13"/>
      <c r="AV46" s="5"/>
      <c r="AW46" s="5"/>
    </row>
    <row r="47" spans="1:49" x14ac:dyDescent="0.3">
      <c r="A47" s="6">
        <f t="shared" si="20"/>
        <v>0</v>
      </c>
      <c r="B47" s="8"/>
      <c r="C47" s="3" t="str">
        <f t="shared" si="21"/>
        <v/>
      </c>
      <c r="D47" s="3" t="str">
        <f t="shared" si="17"/>
        <v/>
      </c>
      <c r="E47" s="3" t="str">
        <f t="shared" si="18"/>
        <v/>
      </c>
      <c r="F47" s="3" t="str">
        <f t="shared" si="22"/>
        <v/>
      </c>
      <c r="G47" s="3" t="str">
        <f t="shared" si="23"/>
        <v/>
      </c>
      <c r="H47" s="3">
        <f t="shared" si="24"/>
        <v>0</v>
      </c>
      <c r="I47" s="1">
        <f t="shared" si="25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Y47" s="1"/>
      <c r="AF47" s="13"/>
      <c r="AV47" s="5"/>
      <c r="AW47" s="5"/>
    </row>
    <row r="48" spans="1:49" x14ac:dyDescent="0.3">
      <c r="A48" s="6">
        <f t="shared" si="20"/>
        <v>0</v>
      </c>
      <c r="B48" s="8"/>
      <c r="C48" s="3" t="str">
        <f t="shared" si="21"/>
        <v/>
      </c>
      <c r="D48" s="3" t="str">
        <f t="shared" si="17"/>
        <v/>
      </c>
      <c r="E48" s="3" t="str">
        <f t="shared" si="18"/>
        <v/>
      </c>
      <c r="F48" s="3" t="str">
        <f t="shared" si="22"/>
        <v/>
      </c>
      <c r="G48" s="3" t="str">
        <f t="shared" si="23"/>
        <v/>
      </c>
      <c r="H48" s="3">
        <f t="shared" si="24"/>
        <v>0</v>
      </c>
      <c r="I48" s="1">
        <f t="shared" si="25"/>
        <v>0</v>
      </c>
      <c r="J48" s="1"/>
      <c r="O48" s="1"/>
      <c r="P48" s="1"/>
      <c r="Q48" s="1"/>
      <c r="R48" s="1"/>
      <c r="S48" s="1"/>
      <c r="T48" s="1"/>
      <c r="U48" s="1"/>
      <c r="V48" s="1"/>
      <c r="W48" s="1"/>
      <c r="Y48" s="1"/>
      <c r="AF48" s="13"/>
      <c r="AV48" s="5"/>
      <c r="AW48" s="5"/>
    </row>
    <row r="49" spans="1:50" x14ac:dyDescent="0.3">
      <c r="A49" s="6">
        <f t="shared" si="20"/>
        <v>0</v>
      </c>
      <c r="B49" s="8"/>
      <c r="C49" s="3" t="str">
        <f t="shared" si="21"/>
        <v/>
      </c>
      <c r="D49" s="3" t="str">
        <f t="shared" si="17"/>
        <v/>
      </c>
      <c r="E49" s="3" t="str">
        <f t="shared" si="18"/>
        <v/>
      </c>
      <c r="F49" s="3" t="str">
        <f t="shared" si="22"/>
        <v/>
      </c>
      <c r="G49" s="3" t="str">
        <f t="shared" si="23"/>
        <v/>
      </c>
      <c r="H49" s="3">
        <f t="shared" si="24"/>
        <v>0</v>
      </c>
      <c r="I49" s="1">
        <f t="shared" si="25"/>
        <v>0</v>
      </c>
      <c r="O49" s="1"/>
      <c r="P49" s="1"/>
      <c r="Q49" s="1"/>
      <c r="R49" s="1"/>
      <c r="S49" s="1"/>
      <c r="T49" s="1"/>
      <c r="U49" s="1"/>
      <c r="V49" s="1"/>
      <c r="W49" s="1"/>
      <c r="Y49" s="1"/>
      <c r="AF49" s="13"/>
      <c r="AV49" s="5"/>
      <c r="AW49" s="5"/>
    </row>
    <row r="50" spans="1:50" x14ac:dyDescent="0.3">
      <c r="A50" s="6">
        <f t="shared" si="20"/>
        <v>0</v>
      </c>
      <c r="B50" s="8"/>
      <c r="C50" s="3" t="str">
        <f t="shared" si="21"/>
        <v/>
      </c>
      <c r="D50" s="3" t="str">
        <f t="shared" si="17"/>
        <v/>
      </c>
      <c r="E50" s="3" t="str">
        <f t="shared" si="18"/>
        <v/>
      </c>
      <c r="F50" s="3" t="str">
        <f t="shared" si="22"/>
        <v/>
      </c>
      <c r="G50" s="3" t="str">
        <f t="shared" si="23"/>
        <v/>
      </c>
      <c r="H50" s="3">
        <f t="shared" si="24"/>
        <v>0</v>
      </c>
      <c r="I50" s="1">
        <f t="shared" si="25"/>
        <v>0</v>
      </c>
      <c r="K50" s="1"/>
      <c r="L50" s="1"/>
      <c r="M50" s="1"/>
      <c r="N50" s="1"/>
      <c r="AF50" s="13"/>
      <c r="AU50" s="5"/>
    </row>
    <row r="51" spans="1:50" x14ac:dyDescent="0.3">
      <c r="A51" s="6">
        <f t="shared" si="20"/>
        <v>0</v>
      </c>
      <c r="B51" s="8"/>
      <c r="C51" s="3" t="str">
        <f t="shared" si="21"/>
        <v/>
      </c>
      <c r="D51" s="3" t="str">
        <f t="shared" si="17"/>
        <v/>
      </c>
      <c r="E51" s="3" t="str">
        <f t="shared" si="18"/>
        <v/>
      </c>
      <c r="F51" s="3" t="str">
        <f t="shared" si="22"/>
        <v/>
      </c>
      <c r="G51" s="3" t="str">
        <f t="shared" si="23"/>
        <v/>
      </c>
      <c r="H51" s="3">
        <f t="shared" si="24"/>
        <v>0</v>
      </c>
      <c r="I51" s="1">
        <f t="shared" si="25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1"/>
      <c r="AF51" s="10"/>
      <c r="AU51" s="5"/>
    </row>
    <row r="52" spans="1:50" x14ac:dyDescent="0.3">
      <c r="A52" s="6">
        <f t="shared" si="20"/>
        <v>0</v>
      </c>
      <c r="B52" s="8"/>
      <c r="C52" s="3" t="str">
        <f t="shared" si="21"/>
        <v/>
      </c>
      <c r="D52" s="3" t="str">
        <f t="shared" si="17"/>
        <v/>
      </c>
      <c r="E52" s="3" t="str">
        <f t="shared" si="18"/>
        <v/>
      </c>
      <c r="F52" s="3" t="str">
        <f t="shared" si="22"/>
        <v/>
      </c>
      <c r="G52" s="3" t="str">
        <f t="shared" si="23"/>
        <v/>
      </c>
      <c r="H52" s="3">
        <f t="shared" si="24"/>
        <v>0</v>
      </c>
      <c r="I52" s="1">
        <f t="shared" si="25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1"/>
      <c r="AF52" s="13"/>
      <c r="AU52" s="5"/>
    </row>
    <row r="53" spans="1:50" x14ac:dyDescent="0.3">
      <c r="A53" s="6">
        <f t="shared" si="20"/>
        <v>0</v>
      </c>
      <c r="B53" s="8"/>
      <c r="C53" s="3" t="str">
        <f t="shared" si="21"/>
        <v/>
      </c>
      <c r="D53" s="3" t="str">
        <f t="shared" si="17"/>
        <v/>
      </c>
      <c r="E53" s="3" t="str">
        <f t="shared" si="18"/>
        <v/>
      </c>
      <c r="F53" s="3" t="str">
        <f t="shared" si="22"/>
        <v/>
      </c>
      <c r="G53" s="3" t="str">
        <f t="shared" si="23"/>
        <v/>
      </c>
      <c r="H53" s="3">
        <f t="shared" si="24"/>
        <v>0</v>
      </c>
      <c r="I53" s="1">
        <f t="shared" si="25"/>
        <v>0</v>
      </c>
      <c r="J53" s="1"/>
      <c r="K53" s="1"/>
      <c r="L53" s="1"/>
      <c r="M53" s="1"/>
      <c r="N53" s="1"/>
      <c r="T53" s="1"/>
      <c r="U53" s="1"/>
      <c r="V53" s="1"/>
      <c r="W53" s="1"/>
      <c r="Y53" s="1"/>
      <c r="AF53" s="13"/>
    </row>
    <row r="54" spans="1:50" x14ac:dyDescent="0.3">
      <c r="A54" s="6">
        <f t="shared" si="20"/>
        <v>0</v>
      </c>
      <c r="B54" s="8"/>
      <c r="C54" s="3" t="str">
        <f t="shared" si="21"/>
        <v/>
      </c>
      <c r="D54" s="3" t="str">
        <f t="shared" si="17"/>
        <v/>
      </c>
      <c r="E54" s="3" t="str">
        <f t="shared" si="18"/>
        <v/>
      </c>
      <c r="F54" s="3" t="str">
        <f t="shared" si="22"/>
        <v/>
      </c>
      <c r="G54" s="3" t="str">
        <f t="shared" si="23"/>
        <v/>
      </c>
      <c r="H54" s="3">
        <f t="shared" si="24"/>
        <v>0</v>
      </c>
      <c r="I54" s="1">
        <f t="shared" si="25"/>
        <v>0</v>
      </c>
      <c r="O54" s="1"/>
      <c r="P54" s="1"/>
      <c r="Q54" s="1"/>
      <c r="R54" s="1"/>
      <c r="S54" s="1"/>
      <c r="T54" s="1"/>
      <c r="U54" s="1"/>
      <c r="V54" s="1"/>
      <c r="W54" s="1"/>
      <c r="Y54" s="1"/>
      <c r="AF54" s="13"/>
    </row>
    <row r="55" spans="1:50" x14ac:dyDescent="0.3">
      <c r="A55" s="6">
        <f t="shared" si="20"/>
        <v>0</v>
      </c>
      <c r="B55" s="8"/>
      <c r="C55" s="3" t="str">
        <f t="shared" si="21"/>
        <v/>
      </c>
      <c r="D55" s="3" t="str">
        <f t="shared" si="17"/>
        <v/>
      </c>
      <c r="E55" s="3" t="str">
        <f t="shared" si="18"/>
        <v/>
      </c>
      <c r="F55" s="3" t="str">
        <f t="shared" si="22"/>
        <v/>
      </c>
      <c r="G55" s="3" t="str">
        <f t="shared" si="23"/>
        <v/>
      </c>
      <c r="H55" s="3">
        <f t="shared" si="24"/>
        <v>0</v>
      </c>
      <c r="I55" s="1">
        <f t="shared" si="25"/>
        <v>0</v>
      </c>
      <c r="J55" s="1"/>
      <c r="O55" s="1"/>
      <c r="P55" s="1"/>
      <c r="Q55" s="1"/>
      <c r="R55" s="1"/>
      <c r="S55" s="1"/>
      <c r="T55" s="1"/>
      <c r="U55" s="1"/>
      <c r="V55" s="1"/>
      <c r="W55" s="1"/>
      <c r="Y55" s="1"/>
      <c r="AF55" s="13"/>
      <c r="AX55" s="15"/>
    </row>
    <row r="56" spans="1:50" x14ac:dyDescent="0.3">
      <c r="A56" s="6">
        <f t="shared" si="20"/>
        <v>0</v>
      </c>
      <c r="B56" s="8"/>
      <c r="C56" s="3" t="str">
        <f t="shared" si="21"/>
        <v/>
      </c>
      <c r="D56" s="3" t="str">
        <f t="shared" si="17"/>
        <v/>
      </c>
      <c r="E56" s="3" t="str">
        <f t="shared" si="18"/>
        <v/>
      </c>
      <c r="F56" s="3" t="str">
        <f t="shared" si="22"/>
        <v/>
      </c>
      <c r="G56" s="3" t="str">
        <f t="shared" si="23"/>
        <v/>
      </c>
      <c r="H56" s="3">
        <f t="shared" si="24"/>
        <v>0</v>
      </c>
      <c r="I56" s="1">
        <f t="shared" si="25"/>
        <v>0</v>
      </c>
      <c r="O56" s="1"/>
      <c r="P56" s="1"/>
      <c r="Q56" s="1"/>
      <c r="R56" s="1"/>
      <c r="S56" s="1"/>
      <c r="T56" s="1"/>
      <c r="U56" s="1"/>
      <c r="V56" s="1"/>
      <c r="W56" s="1"/>
      <c r="Y56" s="1"/>
      <c r="AF56" s="13"/>
    </row>
    <row r="57" spans="1:50" x14ac:dyDescent="0.3">
      <c r="A57" s="6">
        <f t="shared" si="20"/>
        <v>0</v>
      </c>
      <c r="B57" s="8"/>
      <c r="C57" s="3" t="str">
        <f t="shared" si="21"/>
        <v/>
      </c>
      <c r="D57" s="3" t="str">
        <f t="shared" si="17"/>
        <v/>
      </c>
      <c r="E57" s="3" t="str">
        <f t="shared" si="18"/>
        <v/>
      </c>
      <c r="F57" s="3" t="str">
        <f t="shared" si="22"/>
        <v/>
      </c>
      <c r="G57" s="3" t="str">
        <f t="shared" si="23"/>
        <v/>
      </c>
      <c r="H57" s="3">
        <f t="shared" si="24"/>
        <v>0</v>
      </c>
      <c r="I57" s="1">
        <f t="shared" si="25"/>
        <v>0</v>
      </c>
      <c r="K57" s="1"/>
      <c r="L57" s="1"/>
      <c r="M57" s="1"/>
      <c r="N57" s="1"/>
      <c r="AF57" s="13"/>
    </row>
    <row r="58" spans="1:50" x14ac:dyDescent="0.3">
      <c r="A58" s="6"/>
      <c r="B58" s="8"/>
      <c r="I58" s="1"/>
      <c r="J58" s="1"/>
      <c r="AF58" s="13"/>
    </row>
    <row r="59" spans="1:50" x14ac:dyDescent="0.3">
      <c r="A59" s="6"/>
      <c r="B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Y59" s="1"/>
      <c r="Z59" s="1"/>
      <c r="AA59" s="1"/>
      <c r="AF59" s="13"/>
    </row>
    <row r="60" spans="1:50" x14ac:dyDescent="0.3">
      <c r="A60" s="6"/>
      <c r="B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Y60" s="1"/>
      <c r="AF60" s="13"/>
    </row>
    <row r="61" spans="1:50" x14ac:dyDescent="0.3">
      <c r="A61" s="6"/>
      <c r="B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0"/>
      <c r="Y61" s="1"/>
      <c r="AF61" s="13"/>
    </row>
    <row r="62" spans="1:50" x14ac:dyDescent="0.3">
      <c r="A62" s="6"/>
      <c r="B62" s="8"/>
      <c r="I62" s="1"/>
      <c r="O62" s="1"/>
      <c r="P62" s="1"/>
      <c r="Q62" s="1"/>
      <c r="R62" s="1"/>
      <c r="S62" s="1"/>
      <c r="AF62" s="13"/>
    </row>
    <row r="63" spans="1:50" x14ac:dyDescent="0.3">
      <c r="A63" s="6"/>
      <c r="B63" s="8"/>
      <c r="I63" s="1"/>
      <c r="K63" s="1"/>
      <c r="L63" s="1"/>
      <c r="M63" s="1"/>
      <c r="N63" s="1"/>
      <c r="AF63" s="13"/>
    </row>
    <row r="64" spans="1:50" x14ac:dyDescent="0.3">
      <c r="A64" s="6"/>
      <c r="B64" s="8"/>
      <c r="I64" s="1"/>
      <c r="J64" s="1"/>
      <c r="K64" s="1"/>
      <c r="L64" s="1"/>
      <c r="M64" s="1"/>
      <c r="N64" s="1"/>
      <c r="AF64" s="13"/>
    </row>
    <row r="65" spans="1:50" x14ac:dyDescent="0.3">
      <c r="A65" s="6"/>
      <c r="B65" s="8"/>
      <c r="I65" s="1"/>
      <c r="J65" s="1"/>
      <c r="O65" s="1"/>
      <c r="P65" s="1"/>
      <c r="Q65" s="1"/>
      <c r="R65" s="1"/>
      <c r="S65" s="1"/>
      <c r="T65" s="1"/>
      <c r="U65" s="1"/>
      <c r="V65" s="1"/>
      <c r="W65" s="1"/>
      <c r="X65" s="10"/>
      <c r="Y65" s="1"/>
      <c r="AF65" s="10"/>
    </row>
    <row r="66" spans="1:50" x14ac:dyDescent="0.3">
      <c r="A66" s="6"/>
      <c r="B66" s="8"/>
      <c r="I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0"/>
      <c r="Y66" s="1"/>
      <c r="AF66" s="13"/>
      <c r="AW66" s="2"/>
    </row>
    <row r="67" spans="1:50" x14ac:dyDescent="0.3">
      <c r="A67" s="6"/>
      <c r="B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Y67" s="1"/>
      <c r="AF67" s="13"/>
      <c r="AW67" s="2"/>
    </row>
    <row r="68" spans="1:50" x14ac:dyDescent="0.3">
      <c r="A68" s="6"/>
      <c r="B68" s="8"/>
      <c r="I68" s="1"/>
      <c r="J68" s="1"/>
      <c r="K68" s="1"/>
      <c r="L68" s="1"/>
      <c r="M68" s="1"/>
      <c r="N68" s="1"/>
      <c r="AF68" s="10"/>
      <c r="AW68" s="2"/>
    </row>
    <row r="69" spans="1:50" x14ac:dyDescent="0.3">
      <c r="A69" s="6"/>
      <c r="B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1"/>
      <c r="AF69" s="13"/>
      <c r="AW69" s="2"/>
    </row>
    <row r="70" spans="1:50" x14ac:dyDescent="0.3">
      <c r="A70" s="6"/>
      <c r="B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Y70" s="1"/>
      <c r="AF70" s="13"/>
    </row>
    <row r="71" spans="1:50" x14ac:dyDescent="0.3">
      <c r="A71" s="6"/>
      <c r="B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Y71" s="1"/>
      <c r="AF71" s="13"/>
    </row>
    <row r="72" spans="1:50" x14ac:dyDescent="0.3">
      <c r="A72" s="6"/>
      <c r="B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Y72" s="1"/>
      <c r="Z72" s="1"/>
      <c r="AA72" s="1"/>
      <c r="AF72" s="13"/>
    </row>
    <row r="73" spans="1:50" x14ac:dyDescent="0.3">
      <c r="A73" s="6"/>
      <c r="B73" s="8"/>
      <c r="I73" s="1"/>
      <c r="J73" s="1"/>
      <c r="K73" s="1"/>
      <c r="L73" s="1"/>
      <c r="M73" s="1"/>
      <c r="N73" s="1"/>
      <c r="AF73" s="13"/>
    </row>
    <row r="74" spans="1:50" x14ac:dyDescent="0.3">
      <c r="A74" s="6"/>
      <c r="B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Y74" s="1"/>
      <c r="AF74" s="13"/>
      <c r="AX74" s="15"/>
    </row>
    <row r="75" spans="1:50" x14ac:dyDescent="0.3">
      <c r="A75" s="6"/>
      <c r="B75" s="8"/>
      <c r="I75" s="1"/>
      <c r="O75" s="1"/>
      <c r="P75" s="1"/>
      <c r="Q75" s="1"/>
      <c r="R75" s="1"/>
      <c r="S75" s="1"/>
      <c r="T75" s="1"/>
      <c r="U75" s="1"/>
      <c r="V75" s="1"/>
      <c r="W75" s="1"/>
      <c r="Y75" s="1"/>
      <c r="AF75" s="13"/>
      <c r="AX75" s="15"/>
    </row>
    <row r="76" spans="1:50" x14ac:dyDescent="0.3">
      <c r="A76" s="6"/>
      <c r="B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Y76" s="1"/>
      <c r="AF76" s="13"/>
      <c r="AX76" s="15"/>
    </row>
    <row r="77" spans="1:50" x14ac:dyDescent="0.3">
      <c r="A77" s="6"/>
      <c r="B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Y77" s="1"/>
      <c r="AF77" s="13"/>
      <c r="AX77" s="15"/>
    </row>
    <row r="78" spans="1:50" x14ac:dyDescent="0.3">
      <c r="A78" s="6"/>
      <c r="B78" s="8"/>
      <c r="I78" s="1"/>
      <c r="J78" s="1"/>
      <c r="K78" s="1"/>
      <c r="L78" s="1"/>
      <c r="M78" s="1"/>
      <c r="N78" s="1"/>
      <c r="X78" s="10"/>
      <c r="AF78" s="13"/>
      <c r="AX78" s="15"/>
    </row>
    <row r="79" spans="1:50" x14ac:dyDescent="0.3">
      <c r="A79" s="6"/>
      <c r="B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Y79" s="1"/>
      <c r="AF79" s="13"/>
    </row>
    <row r="80" spans="1:50" x14ac:dyDescent="0.3">
      <c r="A80" s="6"/>
      <c r="B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Y80" s="1"/>
      <c r="AF80" s="13"/>
    </row>
    <row r="81" spans="1:50" x14ac:dyDescent="0.3">
      <c r="A81" s="6"/>
      <c r="B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Y81" s="1"/>
      <c r="AF81" s="13"/>
      <c r="AX81" s="15"/>
    </row>
    <row r="82" spans="1:50" x14ac:dyDescent="0.3">
      <c r="A82" s="6"/>
      <c r="B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Y82" s="1"/>
      <c r="AF82" s="13"/>
      <c r="AX82" s="15"/>
    </row>
    <row r="83" spans="1:50" x14ac:dyDescent="0.3">
      <c r="A83" s="6"/>
      <c r="B83" s="8"/>
      <c r="I83" s="1"/>
      <c r="X83" s="10"/>
      <c r="AF83" s="13"/>
    </row>
    <row r="84" spans="1:50" x14ac:dyDescent="0.3">
      <c r="A84" s="6"/>
      <c r="B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Y84" s="1"/>
      <c r="AF84" s="13"/>
    </row>
    <row r="85" spans="1:50" x14ac:dyDescent="0.3">
      <c r="A85" s="6"/>
      <c r="B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0"/>
      <c r="Y85" s="1"/>
      <c r="AF85" s="13"/>
    </row>
    <row r="86" spans="1:50" x14ac:dyDescent="0.3">
      <c r="A86" s="6"/>
      <c r="B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Y86" s="1"/>
      <c r="AF86" s="13"/>
    </row>
    <row r="87" spans="1:50" x14ac:dyDescent="0.3">
      <c r="A87" s="6"/>
      <c r="B87" s="8"/>
      <c r="I87" s="1"/>
      <c r="X87" s="10"/>
      <c r="AF87" s="13"/>
      <c r="AX87" s="15"/>
    </row>
    <row r="88" spans="1:50" x14ac:dyDescent="0.3">
      <c r="A88" s="6"/>
      <c r="B88" s="8"/>
      <c r="I88" s="1"/>
      <c r="AF88" s="13"/>
      <c r="AX88" s="15"/>
    </row>
  </sheetData>
  <sortState xmlns:xlrd2="http://schemas.microsoft.com/office/spreadsheetml/2017/richdata2" ref="A8:AJ35">
    <sortCondition descending="1" ref="A8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769A-1207-4D00-98CB-475E2AF26B69}">
  <dimension ref="A1:B52"/>
  <sheetViews>
    <sheetView tabSelected="1" topLeftCell="A31" workbookViewId="0">
      <selection activeCell="C34" sqref="C34"/>
    </sheetView>
  </sheetViews>
  <sheetFormatPr baseColWidth="10" defaultRowHeight="14.4" x14ac:dyDescent="0.3"/>
  <cols>
    <col min="1" max="1" width="11.5546875" style="34"/>
    <col min="2" max="2" width="35.5546875" customWidth="1"/>
  </cols>
  <sheetData>
    <row r="1" spans="1:2" x14ac:dyDescent="0.3">
      <c r="A1" s="34">
        <v>75</v>
      </c>
      <c r="B1" t="s">
        <v>36</v>
      </c>
    </row>
    <row r="2" spans="1:2" x14ac:dyDescent="0.3">
      <c r="A2" s="33">
        <v>73</v>
      </c>
      <c r="B2" t="s">
        <v>21</v>
      </c>
    </row>
    <row r="3" spans="1:2" x14ac:dyDescent="0.3">
      <c r="A3" s="34">
        <v>43</v>
      </c>
      <c r="B3" t="s">
        <v>46</v>
      </c>
    </row>
    <row r="4" spans="1:2" x14ac:dyDescent="0.3">
      <c r="A4" s="34">
        <v>41</v>
      </c>
      <c r="B4" t="s">
        <v>16</v>
      </c>
    </row>
    <row r="5" spans="1:2" x14ac:dyDescent="0.3">
      <c r="A5" s="34">
        <v>39</v>
      </c>
      <c r="B5" t="s">
        <v>65</v>
      </c>
    </row>
    <row r="6" spans="1:2" x14ac:dyDescent="0.3">
      <c r="A6" s="34">
        <v>37</v>
      </c>
      <c r="B6" t="s">
        <v>23</v>
      </c>
    </row>
    <row r="7" spans="1:2" x14ac:dyDescent="0.3">
      <c r="A7" s="34">
        <v>29</v>
      </c>
      <c r="B7" t="s">
        <v>58</v>
      </c>
    </row>
    <row r="8" spans="1:2" x14ac:dyDescent="0.3">
      <c r="A8" s="34">
        <v>27</v>
      </c>
      <c r="B8" t="s">
        <v>54</v>
      </c>
    </row>
    <row r="9" spans="1:2" x14ac:dyDescent="0.3">
      <c r="A9" s="34">
        <v>25</v>
      </c>
      <c r="B9" t="s">
        <v>24</v>
      </c>
    </row>
    <row r="10" spans="1:2" x14ac:dyDescent="0.3">
      <c r="A10" s="34">
        <v>20</v>
      </c>
      <c r="B10" t="s">
        <v>28</v>
      </c>
    </row>
    <row r="11" spans="1:2" x14ac:dyDescent="0.3">
      <c r="A11" s="34">
        <v>16</v>
      </c>
      <c r="B11" t="s">
        <v>40</v>
      </c>
    </row>
    <row r="12" spans="1:2" x14ac:dyDescent="0.3">
      <c r="A12" s="34">
        <v>16</v>
      </c>
      <c r="B12" t="s">
        <v>44</v>
      </c>
    </row>
    <row r="13" spans="1:2" x14ac:dyDescent="0.3">
      <c r="A13" s="34">
        <v>16</v>
      </c>
      <c r="B13" t="s">
        <v>43</v>
      </c>
    </row>
    <row r="14" spans="1:2" x14ac:dyDescent="0.3">
      <c r="A14" s="34">
        <v>16</v>
      </c>
      <c r="B14" t="s">
        <v>35</v>
      </c>
    </row>
    <row r="15" spans="1:2" x14ac:dyDescent="0.3">
      <c r="A15" s="34">
        <v>15</v>
      </c>
      <c r="B15" t="s">
        <v>29</v>
      </c>
    </row>
    <row r="16" spans="1:2" x14ac:dyDescent="0.3">
      <c r="A16" s="34">
        <v>12</v>
      </c>
      <c r="B16" t="s">
        <v>14</v>
      </c>
    </row>
    <row r="17" spans="1:2" x14ac:dyDescent="0.3">
      <c r="A17" s="34">
        <v>11</v>
      </c>
      <c r="B17" t="s">
        <v>17</v>
      </c>
    </row>
    <row r="18" spans="1:2" x14ac:dyDescent="0.3">
      <c r="A18" s="34">
        <v>11</v>
      </c>
      <c r="B18" t="s">
        <v>63</v>
      </c>
    </row>
    <row r="19" spans="1:2" x14ac:dyDescent="0.3">
      <c r="A19" s="34">
        <v>11</v>
      </c>
      <c r="B19" t="s">
        <v>82</v>
      </c>
    </row>
    <row r="20" spans="1:2" x14ac:dyDescent="0.3">
      <c r="A20" s="34">
        <v>10</v>
      </c>
      <c r="B20" t="s">
        <v>87</v>
      </c>
    </row>
    <row r="21" spans="1:2" x14ac:dyDescent="0.3">
      <c r="A21" s="34">
        <v>10</v>
      </c>
      <c r="B21" t="s">
        <v>90</v>
      </c>
    </row>
    <row r="22" spans="1:2" x14ac:dyDescent="0.3">
      <c r="A22" s="34">
        <v>10</v>
      </c>
      <c r="B22" t="s">
        <v>25</v>
      </c>
    </row>
    <row r="23" spans="1:2" x14ac:dyDescent="0.3">
      <c r="A23" s="34">
        <v>9</v>
      </c>
      <c r="B23" t="s">
        <v>30</v>
      </c>
    </row>
    <row r="24" spans="1:2" x14ac:dyDescent="0.3">
      <c r="A24" s="34">
        <v>7</v>
      </c>
      <c r="B24" t="s">
        <v>42</v>
      </c>
    </row>
    <row r="25" spans="1:2" x14ac:dyDescent="0.3">
      <c r="A25" s="34">
        <v>6</v>
      </c>
      <c r="B25" t="s">
        <v>51</v>
      </c>
    </row>
    <row r="26" spans="1:2" x14ac:dyDescent="0.3">
      <c r="A26" s="34">
        <v>6</v>
      </c>
      <c r="B26" t="s">
        <v>56</v>
      </c>
    </row>
    <row r="27" spans="1:2" x14ac:dyDescent="0.3">
      <c r="A27" s="34">
        <v>6</v>
      </c>
      <c r="B27" t="s">
        <v>76</v>
      </c>
    </row>
    <row r="28" spans="1:2" x14ac:dyDescent="0.3">
      <c r="A28" s="34">
        <v>5</v>
      </c>
      <c r="B28" t="s">
        <v>33</v>
      </c>
    </row>
    <row r="29" spans="1:2" x14ac:dyDescent="0.3">
      <c r="A29" s="34">
        <v>5</v>
      </c>
      <c r="B29" t="s">
        <v>45</v>
      </c>
    </row>
    <row r="30" spans="1:2" x14ac:dyDescent="0.3">
      <c r="A30" s="34">
        <v>4</v>
      </c>
      <c r="B30" t="s">
        <v>37</v>
      </c>
    </row>
    <row r="31" spans="1:2" x14ac:dyDescent="0.3">
      <c r="A31" s="34">
        <v>4</v>
      </c>
      <c r="B31" t="s">
        <v>34</v>
      </c>
    </row>
    <row r="32" spans="1:2" x14ac:dyDescent="0.3">
      <c r="A32" s="34">
        <v>3</v>
      </c>
      <c r="B32" t="s">
        <v>39</v>
      </c>
    </row>
    <row r="33" spans="1:2" x14ac:dyDescent="0.3">
      <c r="A33" s="34">
        <v>2</v>
      </c>
      <c r="B33" t="s">
        <v>17</v>
      </c>
    </row>
    <row r="34" spans="1:2" x14ac:dyDescent="0.3">
      <c r="A34" s="34">
        <v>0</v>
      </c>
      <c r="B34" t="s">
        <v>77</v>
      </c>
    </row>
    <row r="35" spans="1:2" x14ac:dyDescent="0.3">
      <c r="A35" s="34">
        <v>0</v>
      </c>
      <c r="B35" t="s">
        <v>18</v>
      </c>
    </row>
    <row r="36" spans="1:2" x14ac:dyDescent="0.3">
      <c r="A36" s="34">
        <v>0</v>
      </c>
      <c r="B36" t="s">
        <v>57</v>
      </c>
    </row>
    <row r="37" spans="1:2" x14ac:dyDescent="0.3">
      <c r="A37" s="34">
        <v>0</v>
      </c>
      <c r="B37" t="s">
        <v>26</v>
      </c>
    </row>
    <row r="38" spans="1:2" x14ac:dyDescent="0.3">
      <c r="A38" s="34">
        <v>0</v>
      </c>
      <c r="B38" t="s">
        <v>49</v>
      </c>
    </row>
    <row r="39" spans="1:2" x14ac:dyDescent="0.3">
      <c r="A39" s="34">
        <v>0</v>
      </c>
      <c r="B39" t="s">
        <v>48</v>
      </c>
    </row>
    <row r="40" spans="1:2" x14ac:dyDescent="0.3">
      <c r="A40" s="34">
        <v>0</v>
      </c>
      <c r="B40" t="s">
        <v>20</v>
      </c>
    </row>
    <row r="41" spans="1:2" x14ac:dyDescent="0.3">
      <c r="A41" s="34">
        <v>0</v>
      </c>
      <c r="B41" t="s">
        <v>74</v>
      </c>
    </row>
    <row r="42" spans="1:2" x14ac:dyDescent="0.3">
      <c r="A42" s="34">
        <v>0</v>
      </c>
      <c r="B42" t="s">
        <v>81</v>
      </c>
    </row>
    <row r="43" spans="1:2" x14ac:dyDescent="0.3">
      <c r="A43" s="34">
        <v>0</v>
      </c>
      <c r="B43" t="s">
        <v>83</v>
      </c>
    </row>
    <row r="44" spans="1:2" x14ac:dyDescent="0.3">
      <c r="A44" s="34">
        <v>0</v>
      </c>
      <c r="B44" t="s">
        <v>27</v>
      </c>
    </row>
    <row r="45" spans="1:2" x14ac:dyDescent="0.3">
      <c r="A45" s="34">
        <v>0</v>
      </c>
      <c r="B45" t="s">
        <v>84</v>
      </c>
    </row>
    <row r="46" spans="1:2" x14ac:dyDescent="0.3">
      <c r="A46" s="34">
        <v>0</v>
      </c>
      <c r="B46" t="s">
        <v>71</v>
      </c>
    </row>
    <row r="47" spans="1:2" x14ac:dyDescent="0.3">
      <c r="A47" s="34">
        <v>0</v>
      </c>
      <c r="B47" t="s">
        <v>52</v>
      </c>
    </row>
    <row r="48" spans="1:2" x14ac:dyDescent="0.3">
      <c r="A48" s="34">
        <v>0</v>
      </c>
      <c r="B48" t="s">
        <v>78</v>
      </c>
    </row>
    <row r="49" spans="1:2" x14ac:dyDescent="0.3">
      <c r="A49" s="34">
        <v>0</v>
      </c>
      <c r="B49" t="s">
        <v>70</v>
      </c>
    </row>
    <row r="50" spans="1:2" x14ac:dyDescent="0.3">
      <c r="A50" s="34">
        <v>0</v>
      </c>
      <c r="B50" t="s">
        <v>75</v>
      </c>
    </row>
    <row r="51" spans="1:2" x14ac:dyDescent="0.3">
      <c r="A51" s="34">
        <v>0</v>
      </c>
      <c r="B51" t="s">
        <v>31</v>
      </c>
    </row>
    <row r="52" spans="1:2" x14ac:dyDescent="0.3">
      <c r="A52" s="34">
        <v>0</v>
      </c>
      <c r="B52" t="s">
        <v>66</v>
      </c>
    </row>
  </sheetData>
  <sortState xmlns:xlrd2="http://schemas.microsoft.com/office/spreadsheetml/2017/richdata2" ref="B34:B52">
    <sortCondition ref="B34:B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Hanne</vt:lpstr>
      <vt:lpstr>Tispe</vt:lpstr>
      <vt:lpstr>Årets hund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Lindh;Stålebrant</dc:creator>
  <cp:lastModifiedBy>ELIN FLAATEN</cp:lastModifiedBy>
  <cp:lastPrinted>2019-12-08T16:21:50Z</cp:lastPrinted>
  <dcterms:created xsi:type="dcterms:W3CDTF">2013-12-25T08:45:55Z</dcterms:created>
  <dcterms:modified xsi:type="dcterms:W3CDTF">2024-01-21T08:23:50Z</dcterms:modified>
</cp:coreProperties>
</file>